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rlu\Desktop\"/>
    </mc:Choice>
  </mc:AlternateContent>
  <xr:revisionPtr revIDLastSave="0" documentId="8_{3B2AD0E9-DECA-491D-BBF9-871772A67E30}" xr6:coauthVersionLast="47" xr6:coauthVersionMax="47" xr10:uidLastSave="{00000000-0000-0000-0000-000000000000}"/>
  <bookViews>
    <workbookView xWindow="-120" yWindow="-120" windowWidth="29040" windowHeight="15840" firstSheet="1" activeTab="1" xr2:uid="{BD773402-0EA0-42B2-964D-008B02BFF0F5}"/>
  </bookViews>
  <sheets>
    <sheet name="2004" sheetId="6" r:id="rId1"/>
    <sheet name="2005" sheetId="2" r:id="rId2"/>
    <sheet name="2006" sheetId="3" r:id="rId3"/>
    <sheet name="2007" sheetId="4" r:id="rId4"/>
    <sheet name="2008" sheetId="5" r:id="rId5"/>
    <sheet name="2009"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7" i="3" l="1"/>
  <c r="F116" i="4"/>
  <c r="F117" i="4"/>
  <c r="F118" i="4"/>
  <c r="F119" i="4"/>
  <c r="F120" i="4"/>
  <c r="F121" i="4"/>
  <c r="F122" i="4"/>
  <c r="F123" i="4"/>
  <c r="F124" i="4"/>
  <c r="F125" i="4"/>
  <c r="F126" i="4"/>
  <c r="F127" i="4"/>
  <c r="F128" i="4"/>
  <c r="F129" i="4"/>
  <c r="F130" i="4"/>
  <c r="B131" i="4"/>
  <c r="C131" i="4"/>
  <c r="E131" i="4"/>
  <c r="D131" i="4"/>
  <c r="F303" i="3"/>
  <c r="F304" i="3"/>
  <c r="F305" i="3"/>
  <c r="F306" i="3"/>
  <c r="F307" i="3"/>
  <c r="F308" i="3"/>
  <c r="F309" i="3"/>
  <c r="F310" i="3"/>
  <c r="F311" i="3"/>
  <c r="F312" i="3"/>
  <c r="F313" i="3"/>
  <c r="F314" i="3"/>
  <c r="F315" i="3"/>
  <c r="F316" i="3"/>
  <c r="F317" i="3"/>
  <c r="F318" i="3"/>
  <c r="F319" i="3"/>
  <c r="F320" i="3"/>
  <c r="B321" i="3"/>
  <c r="C321" i="3"/>
  <c r="E321" i="3"/>
  <c r="D321" i="3"/>
  <c r="F312" i="9"/>
  <c r="F313" i="9"/>
  <c r="F314" i="9"/>
  <c r="F315" i="9"/>
  <c r="F316" i="9"/>
  <c r="F311"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255"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188" i="9"/>
  <c r="F182" i="9"/>
  <c r="F183" i="9"/>
  <c r="F184" i="9"/>
  <c r="F185" i="9"/>
  <c r="F181" i="9"/>
  <c r="F171" i="9"/>
  <c r="F172" i="9"/>
  <c r="F173" i="9"/>
  <c r="F174" i="9"/>
  <c r="F175" i="9"/>
  <c r="F176" i="9"/>
  <c r="F177" i="9"/>
  <c r="F178" i="9"/>
  <c r="F170" i="9"/>
  <c r="F150" i="9"/>
  <c r="F151" i="9"/>
  <c r="F152" i="9"/>
  <c r="F153" i="9"/>
  <c r="F154" i="9"/>
  <c r="F155" i="9"/>
  <c r="F156" i="9"/>
  <c r="F157" i="9"/>
  <c r="F158" i="9"/>
  <c r="F159" i="9"/>
  <c r="F160" i="9"/>
  <c r="F161" i="9"/>
  <c r="F162" i="9"/>
  <c r="F163" i="9"/>
  <c r="F164" i="9"/>
  <c r="F165" i="9"/>
  <c r="F166" i="9"/>
  <c r="F167" i="9"/>
  <c r="F149" i="9"/>
  <c r="F139" i="9"/>
  <c r="F140" i="9"/>
  <c r="F141" i="9"/>
  <c r="F142" i="9"/>
  <c r="F143" i="9"/>
  <c r="F144" i="9"/>
  <c r="F145" i="9"/>
  <c r="F146" i="9"/>
  <c r="F138" i="9"/>
  <c r="F132" i="9"/>
  <c r="F133" i="9"/>
  <c r="F131" i="9"/>
  <c r="F118" i="9"/>
  <c r="F119" i="9"/>
  <c r="F120" i="9"/>
  <c r="F121" i="9"/>
  <c r="F122" i="9"/>
  <c r="F123" i="9"/>
  <c r="F124" i="9"/>
  <c r="F125" i="9"/>
  <c r="F126" i="9"/>
  <c r="F127" i="9"/>
  <c r="F128" i="9"/>
  <c r="F117" i="9"/>
  <c r="F109" i="9"/>
  <c r="F110" i="9"/>
  <c r="F111" i="9"/>
  <c r="F112" i="9"/>
  <c r="F113" i="9"/>
  <c r="F114" i="9"/>
  <c r="F108" i="9"/>
  <c r="F105" i="9"/>
  <c r="F104" i="9"/>
  <c r="F97" i="9"/>
  <c r="F98" i="9"/>
  <c r="F99" i="9"/>
  <c r="F100" i="9"/>
  <c r="F101" i="9"/>
  <c r="F96" i="9"/>
  <c r="F93" i="9"/>
  <c r="F79" i="9"/>
  <c r="F80" i="9"/>
  <c r="F81" i="9"/>
  <c r="F82" i="9"/>
  <c r="F83" i="9"/>
  <c r="F84" i="9"/>
  <c r="F85" i="9"/>
  <c r="F86" i="9"/>
  <c r="F87" i="9"/>
  <c r="F88" i="9"/>
  <c r="F89" i="9"/>
  <c r="F90" i="9"/>
  <c r="F91" i="9"/>
  <c r="F92" i="9"/>
  <c r="F78" i="9"/>
  <c r="F71" i="9"/>
  <c r="F72" i="9"/>
  <c r="F73" i="9"/>
  <c r="F74" i="9"/>
  <c r="F75" i="9"/>
  <c r="F70"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5" i="9"/>
  <c r="D317" i="9"/>
  <c r="E317" i="9"/>
  <c r="C317" i="9"/>
  <c r="B317" i="9"/>
  <c r="D309" i="9"/>
  <c r="E309" i="9"/>
  <c r="C309" i="9"/>
  <c r="B309" i="9"/>
  <c r="D253" i="9"/>
  <c r="E253" i="9"/>
  <c r="C253" i="9"/>
  <c r="B253" i="9"/>
  <c r="D186" i="9"/>
  <c r="E186" i="9"/>
  <c r="C186" i="9"/>
  <c r="B186" i="9"/>
  <c r="D179" i="9"/>
  <c r="E179" i="9"/>
  <c r="C179" i="9"/>
  <c r="B179" i="9"/>
  <c r="D168" i="9"/>
  <c r="E168" i="9"/>
  <c r="C168" i="9"/>
  <c r="B168" i="9"/>
  <c r="D147" i="9"/>
  <c r="E147" i="9"/>
  <c r="C147" i="9"/>
  <c r="B147" i="9"/>
  <c r="D134" i="9"/>
  <c r="E134" i="9"/>
  <c r="C134" i="9"/>
  <c r="B134" i="9"/>
  <c r="D129" i="9"/>
  <c r="E129" i="9"/>
  <c r="C129" i="9"/>
  <c r="B129" i="9"/>
  <c r="D115" i="9"/>
  <c r="E115" i="9"/>
  <c r="C115" i="9"/>
  <c r="B115" i="9"/>
  <c r="D106" i="9"/>
  <c r="E106" i="9"/>
  <c r="C106" i="9"/>
  <c r="B106" i="9"/>
  <c r="D102" i="9"/>
  <c r="E102" i="9"/>
  <c r="C102" i="9"/>
  <c r="B102" i="9"/>
  <c r="D94" i="9"/>
  <c r="E94" i="9"/>
  <c r="C94" i="9"/>
  <c r="B94" i="9"/>
  <c r="D76" i="9"/>
  <c r="E76" i="9"/>
  <c r="C76" i="9"/>
  <c r="B76" i="9"/>
  <c r="D68" i="9"/>
  <c r="E68" i="9"/>
  <c r="C68" i="9"/>
  <c r="B68" i="9"/>
  <c r="F131" i="4" l="1"/>
  <c r="F321" i="3"/>
  <c r="F147" i="9"/>
  <c r="F134" i="9"/>
  <c r="F115" i="9"/>
  <c r="F76" i="9"/>
  <c r="F309" i="9"/>
  <c r="F106" i="9"/>
  <c r="F94" i="9"/>
  <c r="F68" i="9"/>
  <c r="F102" i="9"/>
  <c r="F168" i="9"/>
  <c r="F179" i="9"/>
  <c r="F186" i="9"/>
  <c r="F253" i="9"/>
  <c r="F129" i="9"/>
  <c r="F317" i="9"/>
  <c r="B123" i="5"/>
  <c r="F346" i="5"/>
  <c r="F347" i="5"/>
  <c r="F348" i="5"/>
  <c r="F349" i="5"/>
  <c r="F345" i="5"/>
  <c r="F325" i="5"/>
  <c r="F326" i="5"/>
  <c r="F327" i="5"/>
  <c r="F328" i="5"/>
  <c r="F329" i="5"/>
  <c r="F330" i="5"/>
  <c r="F331" i="5"/>
  <c r="F332" i="5"/>
  <c r="F333" i="5"/>
  <c r="F334" i="5"/>
  <c r="F335" i="5"/>
  <c r="F336" i="5"/>
  <c r="F337" i="5"/>
  <c r="F338" i="5"/>
  <c r="F339" i="5"/>
  <c r="F340" i="5"/>
  <c r="F341" i="5"/>
  <c r="F342" i="5"/>
  <c r="F324" i="5"/>
  <c r="F304" i="5"/>
  <c r="F305" i="5"/>
  <c r="F306" i="5"/>
  <c r="F307" i="5"/>
  <c r="F308" i="5"/>
  <c r="F309" i="5"/>
  <c r="F310" i="5"/>
  <c r="F311" i="5"/>
  <c r="F312" i="5"/>
  <c r="F313" i="5"/>
  <c r="F314" i="5"/>
  <c r="F315" i="5"/>
  <c r="F316" i="5"/>
  <c r="F317" i="5"/>
  <c r="F318" i="5"/>
  <c r="F319" i="5"/>
  <c r="F320" i="5"/>
  <c r="F321" i="5"/>
  <c r="F303" i="5"/>
  <c r="F280" i="5"/>
  <c r="F279" i="5"/>
  <c r="F272" i="5"/>
  <c r="F273" i="5"/>
  <c r="F274" i="5"/>
  <c r="F275" i="5"/>
  <c r="F276" i="5"/>
  <c r="F56" i="4" l="1"/>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B94" i="4"/>
  <c r="C94" i="4"/>
  <c r="E94" i="4"/>
  <c r="D94" i="4"/>
  <c r="F96" i="4"/>
  <c r="F97" i="4"/>
  <c r="F98" i="4"/>
  <c r="F99" i="4"/>
  <c r="F100" i="4"/>
  <c r="F101" i="4"/>
  <c r="F102" i="4"/>
  <c r="F103" i="4"/>
  <c r="F104" i="4"/>
  <c r="F105" i="4"/>
  <c r="B106" i="4"/>
  <c r="C106" i="4"/>
  <c r="E106" i="4"/>
  <c r="D106" i="4"/>
  <c r="F108" i="4"/>
  <c r="F109" i="4"/>
  <c r="F110" i="4"/>
  <c r="F111" i="4"/>
  <c r="F112" i="4"/>
  <c r="F113" i="4"/>
  <c r="B114" i="4"/>
  <c r="C114" i="4"/>
  <c r="E114" i="4"/>
  <c r="D114" i="4"/>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B301" i="3"/>
  <c r="C301" i="3"/>
  <c r="E301" i="3"/>
  <c r="D301"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B230" i="3"/>
  <c r="C230" i="3"/>
  <c r="E230" i="3"/>
  <c r="D230" i="3"/>
  <c r="F232" i="3"/>
  <c r="F233" i="3"/>
  <c r="F234" i="3"/>
  <c r="F235" i="3"/>
  <c r="F236" i="3"/>
  <c r="B237" i="3"/>
  <c r="C237" i="3"/>
  <c r="E237" i="3"/>
  <c r="D237"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B199" i="3"/>
  <c r="C199" i="3"/>
  <c r="E199" i="3"/>
  <c r="D199"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B139" i="3"/>
  <c r="C139" i="3"/>
  <c r="E139" i="3"/>
  <c r="D139" i="3"/>
  <c r="F141" i="3"/>
  <c r="F142" i="3"/>
  <c r="F143" i="3"/>
  <c r="F144" i="3"/>
  <c r="F145" i="3"/>
  <c r="F146" i="3"/>
  <c r="F147" i="3"/>
  <c r="F148" i="3"/>
  <c r="F149" i="3"/>
  <c r="F150" i="3"/>
  <c r="F151" i="3"/>
  <c r="F152" i="3"/>
  <c r="F153" i="3"/>
  <c r="F154" i="3"/>
  <c r="F155" i="3"/>
  <c r="F156" i="3"/>
  <c r="F157" i="3"/>
  <c r="B158" i="3"/>
  <c r="C158" i="3"/>
  <c r="E158" i="3"/>
  <c r="D158" i="3"/>
  <c r="D107" i="3"/>
  <c r="C107" i="3"/>
  <c r="B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D69" i="3"/>
  <c r="E69" i="3"/>
  <c r="C69" i="3"/>
  <c r="B69" i="3"/>
  <c r="F68" i="3"/>
  <c r="F67" i="3"/>
  <c r="F66" i="3"/>
  <c r="F65" i="3"/>
  <c r="D63" i="3"/>
  <c r="E63" i="3"/>
  <c r="C63" i="3"/>
  <c r="B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D54" i="4"/>
  <c r="E54" i="4"/>
  <c r="C54" i="4"/>
  <c r="B54" i="4"/>
  <c r="F53" i="4"/>
  <c r="F52" i="4"/>
  <c r="F51" i="4"/>
  <c r="F50" i="4"/>
  <c r="F49" i="4"/>
  <c r="F48" i="4"/>
  <c r="F47" i="4"/>
  <c r="F46" i="4"/>
  <c r="F45" i="4"/>
  <c r="F44" i="4"/>
  <c r="F43" i="4"/>
  <c r="F42" i="4"/>
  <c r="F41" i="4"/>
  <c r="F40" i="4"/>
  <c r="F39" i="4"/>
  <c r="F38" i="4"/>
  <c r="F37" i="4"/>
  <c r="F36" i="4"/>
  <c r="F35" i="4"/>
  <c r="F34" i="4"/>
  <c r="F33" i="4"/>
  <c r="F32" i="4"/>
  <c r="F31" i="4"/>
  <c r="D29" i="4"/>
  <c r="E29" i="4"/>
  <c r="C29" i="4"/>
  <c r="B29" i="4"/>
  <c r="F28" i="4"/>
  <c r="F27" i="4"/>
  <c r="F26" i="4"/>
  <c r="F25" i="4"/>
  <c r="F24" i="4"/>
  <c r="D22" i="4"/>
  <c r="E22" i="4"/>
  <c r="C22" i="4"/>
  <c r="B22" i="4"/>
  <c r="F21" i="4"/>
  <c r="F20" i="4"/>
  <c r="F19" i="4"/>
  <c r="F18" i="4"/>
  <c r="F17" i="4"/>
  <c r="F16" i="4"/>
  <c r="F15" i="4"/>
  <c r="F14" i="4"/>
  <c r="F13" i="4"/>
  <c r="F12" i="4"/>
  <c r="F11" i="4"/>
  <c r="F10" i="4"/>
  <c r="F9" i="4"/>
  <c r="F8" i="4"/>
  <c r="F7" i="4"/>
  <c r="F6" i="4"/>
  <c r="F5" i="4"/>
  <c r="F4" i="4"/>
  <c r="F3" i="4"/>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B69" i="6"/>
  <c r="C69" i="6"/>
  <c r="E69" i="6"/>
  <c r="D69" i="6"/>
  <c r="F71" i="6"/>
  <c r="F72" i="6"/>
  <c r="F73" i="6"/>
  <c r="F74" i="6"/>
  <c r="F75" i="6"/>
  <c r="F76" i="6"/>
  <c r="F77" i="6"/>
  <c r="F78" i="6"/>
  <c r="F79" i="6"/>
  <c r="F80" i="6"/>
  <c r="F81" i="6"/>
  <c r="F82" i="6"/>
  <c r="F83" i="6"/>
  <c r="F84" i="6"/>
  <c r="F85" i="6"/>
  <c r="F86" i="6"/>
  <c r="F87" i="6"/>
  <c r="F88" i="6"/>
  <c r="F89" i="6"/>
  <c r="F90" i="6"/>
  <c r="F91" i="6"/>
  <c r="F92" i="6"/>
  <c r="F93" i="6"/>
  <c r="F94" i="6"/>
  <c r="F95" i="6"/>
  <c r="F96" i="6"/>
  <c r="F97" i="6"/>
  <c r="B98" i="6"/>
  <c r="C98" i="6"/>
  <c r="E98" i="6"/>
  <c r="D98" i="6"/>
  <c r="F21" i="2"/>
  <c r="F22" i="2"/>
  <c r="F23" i="2"/>
  <c r="F24" i="2"/>
  <c r="F25" i="2"/>
  <c r="F26" i="2"/>
  <c r="F27" i="2"/>
  <c r="F28" i="2"/>
  <c r="F29" i="2"/>
  <c r="F30" i="2"/>
  <c r="F31" i="2"/>
  <c r="F32" i="2"/>
  <c r="B33" i="2"/>
  <c r="C33" i="2"/>
  <c r="E33" i="2"/>
  <c r="D33"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C75" i="2"/>
  <c r="E75" i="2"/>
  <c r="D75"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B107" i="2"/>
  <c r="C107" i="2"/>
  <c r="E107" i="2"/>
  <c r="D107" i="2"/>
  <c r="F109" i="2"/>
  <c r="F110" i="2"/>
  <c r="F111" i="2"/>
  <c r="F112" i="2"/>
  <c r="F113" i="2"/>
  <c r="F114" i="2"/>
  <c r="F115" i="2"/>
  <c r="F116" i="2"/>
  <c r="F117" i="2"/>
  <c r="F118" i="2"/>
  <c r="F119" i="2"/>
  <c r="F120" i="2"/>
  <c r="F121" i="2"/>
  <c r="F122" i="2"/>
  <c r="F123" i="2"/>
  <c r="F124" i="2"/>
  <c r="F125" i="2"/>
  <c r="F126" i="2"/>
  <c r="F127" i="2"/>
  <c r="F128" i="2"/>
  <c r="F129" i="2"/>
  <c r="B130" i="2"/>
  <c r="C130" i="2"/>
  <c r="E130" i="2"/>
  <c r="D130"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B211" i="2"/>
  <c r="C211" i="2"/>
  <c r="E211" i="2"/>
  <c r="D211" i="2"/>
  <c r="B214" i="2"/>
  <c r="C214" i="2"/>
  <c r="E214" i="2"/>
  <c r="F214"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B244" i="2"/>
  <c r="C244" i="2"/>
  <c r="E244" i="2"/>
  <c r="D244" i="2"/>
  <c r="B19" i="2"/>
  <c r="C19" i="2"/>
  <c r="E19" i="2"/>
  <c r="D19" i="2"/>
  <c r="F19" i="2"/>
  <c r="F284" i="5"/>
  <c r="F285" i="5"/>
  <c r="F286" i="5"/>
  <c r="F287" i="5"/>
  <c r="F288" i="5"/>
  <c r="F289" i="5"/>
  <c r="F290" i="5"/>
  <c r="F291" i="5"/>
  <c r="F283" i="5"/>
  <c r="F271" i="5"/>
  <c r="F264" i="5"/>
  <c r="F265" i="5"/>
  <c r="F266" i="5"/>
  <c r="F267" i="5"/>
  <c r="F268" i="5"/>
  <c r="F263"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1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175"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34" i="5"/>
  <c r="F131" i="5"/>
  <c r="F130" i="5"/>
  <c r="F126" i="5"/>
  <c r="F127" i="5"/>
  <c r="F125"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93" i="5"/>
  <c r="F65" i="5"/>
  <c r="F66" i="5"/>
  <c r="F67" i="5"/>
  <c r="F68" i="5"/>
  <c r="F69" i="5"/>
  <c r="F70" i="5"/>
  <c r="F71" i="5"/>
  <c r="F72" i="5"/>
  <c r="F73" i="5"/>
  <c r="F74" i="5"/>
  <c r="F75" i="5"/>
  <c r="F76" i="5"/>
  <c r="F77" i="5"/>
  <c r="F78" i="5"/>
  <c r="F79" i="5"/>
  <c r="F80" i="5"/>
  <c r="F81" i="5"/>
  <c r="F82" i="5"/>
  <c r="F83" i="5"/>
  <c r="F84" i="5"/>
  <c r="F85" i="5"/>
  <c r="F86" i="5"/>
  <c r="F87" i="5"/>
  <c r="F88" i="5"/>
  <c r="F89" i="5"/>
  <c r="F90" i="5"/>
  <c r="F64" i="5"/>
  <c r="F48" i="5"/>
  <c r="F49" i="5"/>
  <c r="F50" i="5"/>
  <c r="F51" i="5"/>
  <c r="F52" i="5"/>
  <c r="F53" i="5"/>
  <c r="F54" i="5"/>
  <c r="F55" i="5"/>
  <c r="F56" i="5"/>
  <c r="F57" i="5"/>
  <c r="F58" i="5"/>
  <c r="F59" i="5"/>
  <c r="F60" i="5"/>
  <c r="F61" i="5"/>
  <c r="F47"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3" i="5"/>
  <c r="D350" i="5"/>
  <c r="E350" i="5"/>
  <c r="C350" i="5"/>
  <c r="B350" i="5"/>
  <c r="D343" i="5"/>
  <c r="E343" i="5"/>
  <c r="C343" i="5"/>
  <c r="B343" i="5"/>
  <c r="D322" i="5"/>
  <c r="E322" i="5"/>
  <c r="C322" i="5"/>
  <c r="B322" i="5"/>
  <c r="F301" i="5"/>
  <c r="D301" i="5"/>
  <c r="E301" i="5"/>
  <c r="C301" i="5"/>
  <c r="B301" i="5"/>
  <c r="F295" i="5"/>
  <c r="E295" i="5"/>
  <c r="C295" i="5"/>
  <c r="B295" i="5"/>
  <c r="D292" i="5"/>
  <c r="E292" i="5"/>
  <c r="C292" i="5"/>
  <c r="B292" i="5"/>
  <c r="D281" i="5"/>
  <c r="E281" i="5"/>
  <c r="C281" i="5"/>
  <c r="B281" i="5"/>
  <c r="D277" i="5"/>
  <c r="E277" i="5"/>
  <c r="C277" i="5"/>
  <c r="B277" i="5"/>
  <c r="D269" i="5"/>
  <c r="E269" i="5"/>
  <c r="C269" i="5"/>
  <c r="B269" i="5"/>
  <c r="D261" i="5"/>
  <c r="E261" i="5"/>
  <c r="C261" i="5"/>
  <c r="B261" i="5"/>
  <c r="D213" i="5"/>
  <c r="E213" i="5"/>
  <c r="C213" i="5"/>
  <c r="B213" i="5"/>
  <c r="D173" i="5"/>
  <c r="E173" i="5"/>
  <c r="C173" i="5"/>
  <c r="B173" i="5"/>
  <c r="D132" i="5"/>
  <c r="E132" i="5"/>
  <c r="C132" i="5"/>
  <c r="B132" i="5"/>
  <c r="D128" i="5"/>
  <c r="E128" i="5"/>
  <c r="C128" i="5"/>
  <c r="B128" i="5"/>
  <c r="D123" i="5"/>
  <c r="E123" i="5"/>
  <c r="C123" i="5"/>
  <c r="D91" i="5"/>
  <c r="E91" i="5"/>
  <c r="C91" i="5"/>
  <c r="B91" i="5"/>
  <c r="D62" i="5"/>
  <c r="E62" i="5"/>
  <c r="C62" i="5"/>
  <c r="B62" i="5"/>
  <c r="D45" i="5"/>
  <c r="E45" i="5"/>
  <c r="C45" i="5"/>
  <c r="B45" i="5"/>
  <c r="F98" i="6" l="1"/>
  <c r="F69" i="6"/>
  <c r="F301" i="3"/>
  <c r="F237" i="3"/>
  <c r="F114" i="4"/>
  <c r="F106" i="4"/>
  <c r="F54" i="4"/>
  <c r="F94" i="4"/>
  <c r="F22" i="4"/>
  <c r="F29" i="4"/>
  <c r="F69" i="3"/>
  <c r="F230" i="3"/>
  <c r="F199" i="3"/>
  <c r="F139" i="3"/>
  <c r="F158" i="3"/>
  <c r="F63" i="3"/>
  <c r="F107" i="3"/>
  <c r="F107" i="2"/>
  <c r="F130" i="2"/>
  <c r="F244" i="2"/>
  <c r="F211" i="2"/>
  <c r="F75" i="2"/>
  <c r="F33" i="2"/>
  <c r="F281" i="5"/>
  <c r="F350" i="5"/>
  <c r="F62" i="5"/>
  <c r="F128" i="5"/>
  <c r="F269" i="5"/>
  <c r="F277" i="5"/>
  <c r="F123" i="5"/>
  <c r="F132" i="5"/>
  <c r="F173" i="5"/>
  <c r="F322" i="5"/>
  <c r="F261" i="5"/>
  <c r="F292" i="5"/>
  <c r="F91" i="5"/>
  <c r="F213" i="5"/>
  <c r="F343" i="5"/>
  <c r="F13" i="6" l="1"/>
  <c r="F14" i="6"/>
  <c r="F15" i="6"/>
  <c r="F16" i="6"/>
  <c r="F17" i="6"/>
  <c r="F18" i="6"/>
  <c r="F19" i="6"/>
  <c r="F20" i="6"/>
  <c r="F12" i="6"/>
  <c r="F5" i="6"/>
  <c r="F6" i="6"/>
  <c r="F7" i="6"/>
  <c r="F8" i="6"/>
  <c r="F9" i="6"/>
  <c r="F4" i="6"/>
  <c r="D21" i="6"/>
  <c r="E21" i="6"/>
  <c r="C21" i="6"/>
  <c r="B21" i="6"/>
  <c r="D10" i="6"/>
  <c r="E10" i="6"/>
  <c r="C10" i="6"/>
  <c r="B10" i="6"/>
  <c r="F10" i="6" l="1"/>
  <c r="F21" i="6"/>
</calcChain>
</file>

<file path=xl/sharedStrings.xml><?xml version="1.0" encoding="utf-8"?>
<sst xmlns="http://schemas.openxmlformats.org/spreadsheetml/2006/main" count="1581" uniqueCount="1552">
  <si>
    <t>NIPH-review &amp; included references</t>
  </si>
  <si>
    <t>No. of included references in review</t>
  </si>
  <si>
    <t>No. of indexed references MEDLINE</t>
  </si>
  <si>
    <t>No. of references indexed Embase (complete segment)</t>
  </si>
  <si>
    <t xml:space="preserve">No. of references indexed Embase (© Elsevier B.V. only) </t>
  </si>
  <si>
    <t>No. of indexed references MEDLINE + Embase combined</t>
  </si>
  <si>
    <t>Forebygging og behandling av spiseforstyrrelser: Oppsummering av systematiske oversikter</t>
  </si>
  <si>
    <t xml:space="preserve">Pratt, B.M., &amp; Woolfenden, S.R. Interventions for preventing eating disorders in children and adolescents (Cochrane review). In: The cochrane Library, Issue 1, 2003. Oxford: Update Software. </t>
  </si>
  <si>
    <t>Hay PJ, Bacaltchuk J. Psychoterapy for bulimia nervosa and binging (Cochrane review). In: The Cochrane Library, Issue 1, 2003. Oxford: Update Software</t>
  </si>
  <si>
    <t xml:space="preserve">Hay P, Bacaltchuk J, Claudino A, Ben-Tovim D, Yong PY. Individual psychotherapy in the outpatient treatment of adults with anorexia nervosa (Cochrane review). In: The Cochrane Library, Issue 4, 2003. Chichester, UK: John Wiley &amp;Sons, LTD. </t>
  </si>
  <si>
    <t xml:space="preserve">Bacaltchuk J, Hay P. Antidepressants versus placebo for people with bulimia nervosa (Cochrane review). In: The Cochrane Library, Issue 3, 2003. Oxford: Update Software. </t>
  </si>
  <si>
    <t xml:space="preserve">Bacaltchuk J, Hay P, Trefiglio R. Antidepressants versus psycohlogical treatments and their combination for bulimia (Cochrane review). In: The Cochrane Library, Issue 1, 2003. Oxford: Update Software. </t>
  </si>
  <si>
    <t>Meads C, Burls A, Gold L, Jobanputra P. In-patient versus out-patient care for eating disorders. A West Midlands Development and Evaluation Service Report. Department of Public Health and Epidemiology, University of Birmingham, 1999.</t>
  </si>
  <si>
    <t>Røykeforebyggende tiltak blant barn og unge</t>
  </si>
  <si>
    <t xml:space="preserve">Thomas R. School-based programmes for preventing smoking. The Cochrane
Library, 2002. </t>
  </si>
  <si>
    <t xml:space="preserve">Harden A, Weston R, Oakley A. A review of the effectiveness and appropriateness of
peer-delivered health promotion interventions for young people. London, EPPICentre. 1999. </t>
  </si>
  <si>
    <t xml:space="preserve">Sowden A, Arblaster L, Stead LF. Community interventions for preventing smoking in
young people. The Cochrane Library, 2002. </t>
  </si>
  <si>
    <t xml:space="preserve">Stead LF, Lancaster T. Interventions for preventing tobacco sales to minors. The
Cochrane Library, 2001. </t>
  </si>
  <si>
    <t xml:space="preserve">Sowden A, Arblaster L. Mass media interventions for preventing smoking in young_x000D_
people. The Cochrane Library, 2000. </t>
  </si>
  <si>
    <t xml:space="preserve">Lovato C, Linn G, Stead L, Best A. Impact of tobacco advertising and promotion on
increasing adolescent smoking behaviours. The Cochrane Library, 2004. </t>
  </si>
  <si>
    <t xml:space="preserve">Hopkins Dea. Reviews of Evidence Regarding Interventions to Reduce Tobacco Use
and Exposure to Environmental Tobacco Smoke. American Journal of Preventive
Medicine 2001; 16-66. </t>
  </si>
  <si>
    <t xml:space="preserve"> Roseby R, Waters E, Polnay A, Campbell R, Webster P, Spencer N. Family and carer
smoking control programmes for reducing children's exposure to environmental
tobacco smoke. The Cochrane Library, 2004. </t>
  </si>
  <si>
    <t xml:space="preserve">Serra C, Cabezas C, Bonfill X, Pladevall-Vila M. Interventions for preventing tobacco
smoking in public places. The Cochrane Library, 2000. </t>
  </si>
  <si>
    <t>Effekt av fysioterapi ved kneleddsartrose, begrenset til elektroterapi og øvelsesbehandling</t>
  </si>
  <si>
    <t>Abrahams S. and Demetriou P. A comparison of the benefits of physiotherapy
and anti-inflammatory drugs for osteoarthritis of the knee. The Journal of
Orthopaedic Medicine 2002; 24: 79-85</t>
  </si>
  <si>
    <t>Adedoyin RA, Olaogun MOB and Fagbeja OO. Effect of interferential current
stimulation in management of osteoarthritic knee pain. Physiotherapy 2002;
88:493-499</t>
  </si>
  <si>
    <t>Baker KR, Nelson ME, Felson DT, Layne JE, Sarno R and Roubenoff R. The
efficacy of home based progressive strength training in older adults with knee
osteoarthritis: a randomized controlled trial. J Rheumatol 2001; 28:1655-1665</t>
  </si>
  <si>
    <t>Berman BM, Singh BB, Lao L, Langenberg P et al. A randomized trial of acupuncture as an adjunctive therapy in osteoarthritis of the knee. Rheumatology
1999; 38:346-354</t>
  </si>
  <si>
    <t>Cheing GLY, Hui-Chan CWY and Chan KM. Does four weeks of TENS and/or
isometric exercise produce cumulative reduction of osteoarthritic knee pain?
Clinical Rehabilitation 2002; 16:749-760</t>
  </si>
  <si>
    <t>Cheing GLY, Tsui AYY, Lo SK and Hui-Chan CWY. Optimal stimulation duration of TENS in the management of osteoarthritic knee pain. J Rehabil Med
2003; 35:62-68</t>
  </si>
  <si>
    <t>Deyle GD, Henderson NE., Matekel RL, Ryder MPT et al. Effectiveness of
manual physical therapy and exercise in osteoarthritis of the knee. A randomized
controlled trial. Annals of Internal Medicine 2000; 132:173-181.</t>
  </si>
  <si>
    <t>Dias RC and Dias JMD. Impact of an exercise and walking protocol on quality of
life for elderly people with OA of the knee. Phys Res Int 2003; 8:121-130</t>
  </si>
  <si>
    <t>Fransen M, Crosbie J and Edmonds J. Physical therapy is effective for patients
with osteoarthritis of the knee: a randomized controlled clinical trial. J Rheumatol
2001; 28:156-164.</t>
  </si>
  <si>
    <t>Gur A, Cosut A, Sarac AJ et al. Efficacy of different therapy regimes of lowpower laser in painful osteoarthritis of the knee: a double-blind and randomized
controlled trial. Lasers Surg Med 2003; 33:330-338.</t>
  </si>
  <si>
    <t>Gür H, Cakin N, Akova B, Okay E and Küçüko lu S. Concentric versus combined concentric-eccentric isokinetic training: effects on functional capacity and
symptoms in patients with osteoarthrosis of the knee. Arch Phys Med Rehabil
2002; 83:308-316</t>
  </si>
  <si>
    <t>Hopman-Rock M and Westhoff MH. The effects of a health educational and exercise program for older adults with osteoarthritis of the hip or knee. J Rheumatol
2000; 27:1947-1954.</t>
  </si>
  <si>
    <t>Huang M-H, Lin Y-S, Yang R-C and Lee C-L. A comparison of various therapeutic exercises on the functional status of patients with knee osteoarthritis. Semin
Arthritis Rheum 2003; 32:398-406</t>
  </si>
  <si>
    <t>Kozanoglu E, Basaran S, Guzel R and Guler-Uysal F. Short term efficacy of ibuprofen phonophoresis versus continuous ultrasound therapy in knee osteoarthritis.
Swiss Med Wkly 2003; 133:333-338</t>
  </si>
  <si>
    <t>Mangione KK, McCully K, Gloviak A, Lefebvre I et al. The effects of highintensity and low-intensity cycle ergometry in older adults with knee osteoarthritis. J of Gerontology: psychological sciences 1999; 54:184-190</t>
  </si>
  <si>
    <t>Maurer BT, Stern AG, Kinossian B, Cook KD and Schumacher HR.
Osteoarthritis of the knee: isokinetic quadriceps exercise versus an educational
intervention. Arch Phys Rehabil 1999; 80:1293-1299</t>
  </si>
  <si>
    <t>Messier SP, Royer TD, Craven TE, O’Toole ML, Burns R and Ettinger E. Longterm exercise and its effect on balance in older, osteoarthritis adults: results from
the fitness, arthritis, and seniors trial (FAST). J Am Geriatr Soc 2000; 48:131-138</t>
  </si>
  <si>
    <t>Ng MML, Leung MCP and Poon DMY. The effects of elctro-acupuncture and
transcutaneous electrical nerve stimulation on patients with painful osteoarthritic
knees: a randomized controlled trial with follow-up evaluation. The Journal of
Alternative and complementary Medicine 2003; 9:641-649.</t>
  </si>
  <si>
    <t>Nicolakis P, Kollmitzer J, Crevenna R, Bittner C et al. Pulsed magnetic field
therapy for osteoarthritis of the knee – a double-blind sham-controlled trial. Wien
Klin Wochenschr 2002; 114:678-684</t>
  </si>
  <si>
    <t>Peloquin L, Bravo G, Gauthier P, Lacombe G and Billiard J-S. Effects of a crosstraining exercise program in persons with osteoarthritis of the knee. A randomized controlled trial. J Clin Rheumatol 1999; 5:126-136</t>
  </si>
  <si>
    <t>Penninx BWJH, Messier SP, Rejeski J, Williamson JD et al. Physical exercise
and the prevention of disability in activities of daily living in older persons with
osteoarthritis. Arch Intern Med 2001; 161:2309-2316</t>
  </si>
  <si>
    <t>Penninx BWJH, Rejeski WJ, Pandya J, Miller ME et al. Exercise and depressive
symptoms: a comparison of aerobic and resistance exercise effects on emotional
and physical function in older persons with high and low depressive symptomatology. J of Gerontology: psychological sciences 2002; 57: 124-132.</t>
  </si>
  <si>
    <t>Petrella RJ and Bartha C. Home based exercise therapy for older patients with
knee osteoarthritis: a randomized clinical trial. J Rheumatol 2000; 27:2215-2221</t>
  </si>
  <si>
    <t>Pipitone N and Scott DL. Magnetic pulse treatment for knee osteoarthritis: a randomized, double-blind, placebo-controlled study. Current Medical Research and
Opinione 2001; 17:190-196</t>
  </si>
  <si>
    <t>Quilty B, Tucker M, Campbell R and Dieppe P. Physiotherapy, including quadriceps
exercises and patellar taping, for knee osteoarthritis with predominant patello-femoral
joint involvement: randomized controlled trial. J Rheumatol 2003; 30:1311-1317.</t>
  </si>
  <si>
    <t>Rejeski WJ, Focht BC, Messier SP, Morgan T. et al. Obese, older adults with
knee osteoarthritis: weight loss, exercise, and quality of life. Health Psychology
2002; 21:419-426</t>
  </si>
  <si>
    <t>Røgind H, Bibow-Nielsen B, Jensen B, Møller HC et al. The effects of a physical training program on patients with osteoarthritis of the knees. Arch Phys Med
Rehabil 1998; 79:1421-1427</t>
  </si>
  <si>
    <t>Sangdee C, Teekachunhatean S, Sananpanich K, Sugandhavesa N et al.
Electroacupuncture versus Diclofenac in symptomatic treatment of osteoarthritis
of the knee: a randomized controlled trial. BMC Complementary and Alternative
Medicine 2002; 2:3-12</t>
  </si>
  <si>
    <t>Sevick MA, Bradham DD, Muender M, Chen GJ et al. Cost-effectiveness of
aerobic and resistance exercise in seniors with knee osteoarthritis. Med Sci Sports
Exerc 2000; 32:1534-1540</t>
  </si>
  <si>
    <t>Song R, Lee E-O, Lam P and Bae S-C. Effects of tai chi exercise on pain, balance, muscle strength, and perceived difficulties in physical functioning in
older women with osteoarthritis: a randomized clinical trial. J Rheumatol 2003;
30:2039-2044.</t>
  </si>
  <si>
    <t>Talbot LA, Gaines JM, Huynb TN, Metter EJ. A home-based pedometer-driven
walking program to increase physical activity in older adults with osteoarthritis
of the knee: a preliminary study. J Am Geriatr Soc 2003; 51:387-392</t>
  </si>
  <si>
    <t>Thomas KS, Muir KR, Doherty M, Jones AC et al. Home based exercise programme for knee pain and knee osteoarthritis: a randomized controlled trial. BMJ
2002; 325:1-5</t>
  </si>
  <si>
    <t>Topp R, Woolley S, Hornyak J, Khuder S and Kahaleh B. The effect of dynamic
versus isometric resistance training on pain and functioning among adults with
osteoarthritis of the knee. Arch Phys Med Rehabil 2002; 83:1187-1195</t>
  </si>
  <si>
    <t>Van Baar ME, Dekker J, Oostendorp RAB, Bijl D, Voorn ThB and Bijlsma
JWJ. Effectiveness of exercise in patients with osteoarthritis of hip or knee: nine
months’ follow up. Ann Rheum Dis 2001; 60:1123-1130</t>
  </si>
  <si>
    <t>Wyatt FB, Milam S, Manske R and Deere R. The effects of aquatic and traditional exercise programs on persons with knee osteoarthritis. Journal of strength and conditioning research
2001; 15: 337-340</t>
  </si>
  <si>
    <t>Yurtkuran M and Kocagil T. TENS, electroacupuncture and ice massage: comparison of treatment for osteoarthritis of the knee. American Journal of Acupuncture
1999; 27:133-140</t>
  </si>
  <si>
    <t>Bjordal JM, Coupp C, Chow RT, Tun r J and Ljunggren EA. A systematic review
of low level laser therapy with location-specific doses for pain from chronic joint
disorders. Australian Journal of Physiotherapy 2003; 49:107-116.</t>
  </si>
  <si>
    <t>Brosseau L, Welch V, Wells G, Gam A et al. Low level laser therapy (Classes I, II
and III) for treating osteoarthritis (Cochrane Review). In: The Cochrane Library,
Issue 3, 2003. Oxford.</t>
  </si>
  <si>
    <t>Brosseau L, MacLeay L, Robinson V, Wells G and Tugwell P. Intensity of exercise for the treatment of osteoarthritis (Cochrane Review). In: The Cochrane
Library, Issue 3, 2003. Oxford</t>
  </si>
  <si>
    <t>Fransen M, McConnell S and Bell M. Exercise for osteoarthritis of the hip or
knee (Cochrane Review). In: The Cochrane Library, Issue 3, 2001. Oxford.</t>
  </si>
  <si>
    <t>Hulme J, Robinson V, DeBie R, Wells G, Judd M and Tugwell P. Electromagnetic
fields for the treatment of osteoarthritis (Cochrane Review). In: The Cochrane
Library, Issue 1, 2001. Oxford</t>
  </si>
  <si>
    <t>Marks R, Ghanagaraja S and Ghassemi M. Ultrasound for osteoarthritis of the
knee. A systematic review. Physiotherapy 2000; 86:452-463</t>
  </si>
  <si>
    <t>Osiri M, Welch V, Brosseau L, Shea B, McGowan J, Tugwell P and Wells G.
Transcutaneous electrical nerve stimulation for knee osteoarthritis (Cochrane
Review). In: The Cochrane Library, Issue 1, 2000. Oxford</t>
  </si>
  <si>
    <t>Petrella RJ. Is exercise effective treatment for osteoarthritis of the knee? Br J
Sports Med 2000; 34:326-331.</t>
  </si>
  <si>
    <t>Van Baar ME, Assendelft WJJ, Dekker J, Oostendorp RAB and Bijlsma JWJ.
Effectiveness of exercise therapy in patients with osteoarthritis of the hip or knee.
A systematic review of randomized clinical trials. Arthritia &amp; Rheumatism 1999;
42:1361-1369</t>
  </si>
  <si>
    <t>Welch V, Brosseau L, Peterson J, Shea B, Tugwell P and Wells G. Therapeutic
ultrasound for osteoarthritis of the knee (Cochrane Review). In: The Cochrane
Library, Issue 1, 2001</t>
  </si>
  <si>
    <t>Androgene-anabole steroider (AAS) og vold</t>
  </si>
  <si>
    <t>Anderson RA, Bancroft J, Wu FC. The effects of exogenous testosterone on sexuality and mood of normal men. Journal of Clinical Endocrinology &amp; Metabolism.
1992;75:1503-7.</t>
  </si>
  <si>
    <t>Bhasin S, Storer TW, Berman N, Callegari C, Clevenger B, Phillips J et al. The
effects of supraphysiologic doses of testosterone on muscle size and strength in
normal men. New England Journal of Medicine. 1996;335:1-7. (Same material as
Tricker 1996)</t>
  </si>
  <si>
    <t>O’Connor DB, Archer J, Hair WM, Wu FC. Exogenous testosterone, aggression,
and mood in eugonadal and hypogonadal men. Physiology &amp; Behavior.
2002;75:557-66.</t>
  </si>
  <si>
    <t>Pope HG, Jr., Kouri EM, Hudson JI. Effects of supraphysiologic doses of testosterone on mood and aggression in normal men: a randomized controlled trial.
Archives of General Psychiatry. 2000;57:133-40.</t>
  </si>
  <si>
    <t xml:space="preserve">Tricker R, Casaburi R, Storer TW, Clevenger B, Berman N, Shirazi A et al. The
effects of supraphysiological doses of testosterone on angry behavior in healthy
eugonadal men—a clinical research center study. Journal of Clinical Endocrinology &amp; Metabolism. 1996;81:3754-58. </t>
  </si>
  <si>
    <t>van Honk J, Tuiten A, Hermans E, Putman P, Koppeschaar H, Thijssen J et al. A
single administration of testosterone induces cardiac accelerative responses to
angry faces in healthy young women. Behavioral Neuroscience. 2001;115:238-42.</t>
  </si>
  <si>
    <t>Yates WR, Perry PJ, MacIndoe J, Holman T, Ellingrod V. Psychosexual effects of
three doses of testosterone cycling in normal men. Biological Psychiatry.
1999;45:254-60.</t>
  </si>
  <si>
    <t>Bjoerkqvist K, Nygren T, Bjoerklund AC, Bjoerkqvist SE. - Testosterone intake and
aggressiveness: Real effect or anticipation? - Aggressive Behavior. 1994;Vol 20:-26.</t>
  </si>
  <si>
    <t>Daly RC, Su TP, Schmidt PJ, Pagliaro M, Pickar D, Rubinow DR. Neuroendocrine
and behavioral effects of high-dose anabolic steroid administration in male normal
volunteers. Psychoneuroendocrinology. 2003;28:317-31.</t>
  </si>
  <si>
    <t>Ellingrod VL, Perry PJ, Yates WR, MacIndoe JH, Watson G, Arndt S et al. The
effects of anabolic steroids on driving performance as assessed by the Iowa Driver
Simulator. American Journal of Drug &amp; Alcohol Abuse. 1997;23:623-36.</t>
  </si>
  <si>
    <t>Hannan CJ, Jr., Friedl KE, Zold A, Kettler TM, Plymate SR. Psychological and
serum homovanillic acid changes in men administered androgenic steroids.
Psychoneuroendocrinology. 1991;16:335-43.</t>
  </si>
  <si>
    <t xml:space="preserve">Su TP, Pagliaro M, Schmidt PJ, Pickar D, Wolkowitz O, Rubinow DR. Neuropsychiatric effects of anabolic steroids in male normal volunteers. JAMA.
1993;269:2760-4. </t>
  </si>
  <si>
    <t xml:space="preserve"> Borowsky IW, Hogan M, Ireland M. Adolescent sexual aggression: risk and protective factors. Pediatrics. 1997;100:E7.</t>
  </si>
  <si>
    <t>Dukarm CP, Byrd RS, Auinger P, Weitzman M. Illicit substance use, gender, and the
risk of violent behavior among adolescents. Archives of Pediatrics &amp; Adolescent
Medicine. 1996;150:797-801.</t>
  </si>
  <si>
    <t>Middleman AB, Faulkner AH, Woods ER, Emans SJ, DuRant RH. High-risk behaviors among high school students in Massachusetts who use anabolic steroids.
Pediatrics. 1995;96:268-72.</t>
  </si>
  <si>
    <t>Pedersen W, Wichstrom L, Blekesaune M. - Violent behaviors, violent victimization, and doping agents: A normal population study of adolescents. - Journal of
Interpersonal Violence. 2001;16:808-832.</t>
  </si>
  <si>
    <t>Scott DM, Wagner JC, Barlow TW. Anabolic steroid use among adolescents in
Nebraska schools. American Journal of Health-System Pharmacy. 1996;53:2068-72.</t>
  </si>
  <si>
    <t>Wichstrom L, Pedersen W. Use of anabolic-androgenic steroids in adolescence:
winning, looking good or being bad? Journal of Studies on Alcohol. 2001;62:5-13.</t>
  </si>
  <si>
    <t>Yesalis CE, Kennedy NJ, Kopstein AN, Bahrke MS. Anabolic-androgenic steroid
use in the United States. JAMA. 1993;270:1217-21.</t>
  </si>
  <si>
    <t>Choi PY, Pope HG, Jr. Violence toward women and illicit androgenic-anabolic
steroid use. Annals of Clinical Psychiatry. 1994;6:21-25.</t>
  </si>
  <si>
    <t>Copeland J, Peters R, Dillon P. Study of 100 anabolic-androgenic steroid users [3].
Medical Journal of Australia. 1998;168:311-12.</t>
  </si>
  <si>
    <t>Taylor WN, Black AB. Pervasive anabolic steroid use among health club athletes.
Annals of Sports Medicine. 1987;3:155-59.</t>
  </si>
  <si>
    <t>Isacsson G, Garle M, Ljung EB, Asgard U, Bergman U. Anabolic steroids and
violent crime—an epidemiological study at a jail in Stockholm, Sweden. Comprehensive Psychiatry. 1998;39:203-5.</t>
  </si>
  <si>
    <t>Pope HG, Jr., Kouri EM, Powell KF, Campbell C, Katz DL. Anabolic-androgenic
steroid use among 133 prisoners. Comprehensive Psychiatry. 1996;37:322-27.</t>
  </si>
  <si>
    <t>Thiblin I, Kristiansson M, Rajs J. Anabolic androgenic steroids and behavioural
patterns among violent offenders. Journal of Forensic Psychiatry. 1997;8:299-310.</t>
  </si>
  <si>
    <t>Thiblin I, Parlklo T. Anabolic androgenic steroids and violence. Acta Psychiatrica
Scandinavica, Supplementum. 2002;125-28.</t>
  </si>
  <si>
    <t>Thiblin I, Lindquist O, Rajs J. Cause and manner of death among users of anabolic
androgenic steroids. Journal of Forensic Sciences. 2000;45:16-23.</t>
  </si>
  <si>
    <t>Effekt av oseltamivir (Tamiflu®) ved profylakse og behandling av influensa – implikasjoner for nasjonal beredskap mot pandemisk influensa</t>
  </si>
  <si>
    <t xml:space="preserve">Enger C, Nordstrom BL, Thakrar B, Sacks S and Rothman KJ. Health outcomes among
patients receiving oseltamivir. Pharmacoepidemiology and drug safety 2004; 13: 227-237. </t>
  </si>
  <si>
    <t xml:space="preserve">Gubareva LV, Kaiser L, Matrosovich MN, Soo-Hoo Y and Hayden FG. Selection of
influenza virus mutants in experimentally infected volunteers treated with oseltamivir. J
Infect Dis 2001; 183: 523-531. </t>
  </si>
  <si>
    <t xml:space="preserve">Kaiser L, Wat C, Mills T, Mahoney P, Ward P and Hayden F. Impact of oseltamivir
treatment on influenza-related lower respiratory tract complications and hospitalizations.
Arch Intern Med 2003; 163: 1667-1672. </t>
  </si>
  <si>
    <t xml:space="preserve">Kiso M, Mitamura K, Sakai-Tagawa Y, Shiraishi K, Kawakami C, Kimura K, Hayden FG,
Sugaya N and Kawaoka Y. Resistant influenza A viruses in children treated with
oseltamivir: descriptive study. Lancet 2004; 364: 759-765. </t>
  </si>
  <si>
    <t xml:space="preserve">Li L, Cai B, Wang M and Zhu Y. A double-blind, randomized, placebo-controlled
multicenter study of oseltamivir phosphate for treatment of influenza infection in China.
Chin Med J 2003; 116: 44-48. </t>
  </si>
  <si>
    <t xml:space="preserve">Massarella J, He GZ, Dorr A, Nieforth K, Ward P and Brown A. The pharmacokinetics and
tolerability of the oral neuraminidase inhibitor oseltamivir (RO 64-0796/GS4104) in healthy
adult and elderly volunteers. J Clin Pharmacol 2000; 40: 836-843. </t>
  </si>
  <si>
    <t xml:space="preserve">Nicholson KG, Aoki FY, Osterhaus ADME, Trottler S, Carewicz O, Mercier CH, Rode A,
Kinnersley N and Waed P. Efficacy and safety of oseltamivir in treatment of acute
influenza: a randomized controlled trial. Lancet 2000; 355: 1845-1850. </t>
  </si>
  <si>
    <t xml:space="preserve">Nordstrom BL, Oh K, Sacks ST and L’Italien GJ. Skin reactions in patients with influenza
treated with oseltamivir: a retrospective cohort study. Antiviral Therapy 2004; 9: 187-195. </t>
  </si>
  <si>
    <t xml:space="preserve">Treanor JJ, Hayden FG, Vrooman PS, Barbarash R, Bettis R, Riff D, Singh S, Kinnersley N,
Ward P and Mills RG. Efficacy and safety of the oral neuraminidase inhibitor oseltamivir in
treating acute influenza. A randomized controlled trial. JAMA 2000; 283: 1016-1024. </t>
  </si>
  <si>
    <t xml:space="preserve">Whitley RJ, Hayden FG, Reisinger KS, Young N, Dutkowski R, Ipe D, Mills RG and Ward
P. Oral oseltamivir treatment of influenza in children. Pediatr Infect Dis J 2001; 20: 127-
133. </t>
  </si>
  <si>
    <t xml:space="preserve">Hayden FG, Treanor JJ, Fritz RS, Lobo M, Betts RF, Miller M, Kinnersley N, Mills RG,
Ward P and Straus SE. Use of the oral neuraminidase inhibitor oseltamivir in experimental
human influenza. Randomized controlled trials for prevention and treatment. JAMA 1999;
282: 1240-1246 </t>
  </si>
  <si>
    <t xml:space="preserve">Hayden FG, Belshe R, Villanueva C, Lanno R, Hughes C, Small I, Dutkowski R, Ward P
and Carr J. Management of influenza in households: a prospective, randomized comparison
of oseltamivir treatment with or without postexposure prophylaxis. J Inf Dis 2004; 189: 440-
449. </t>
  </si>
  <si>
    <t xml:space="preserve">Hayden FG, Atmar RL, Schilling M, Johnson C, Poretz D, Paar D, Huson L, Ward P and
Mills RG. Use of the selective oral neuraminidase inhibitor oseltamivir to prevent influenza.
N Engl J Med 1999; 341:1336-1343. </t>
  </si>
  <si>
    <t xml:space="preserve">Peters PH, Gravenstein S, Norwood P, De Bock V, Van Couter A, Gibbens M, von Planta
T-A and Ward P. Long-term use of oseltamivir for the prophylaxis of influenza in a
vaccinated frail older population. J Am Geriatr Soc 2001; 49: 1025-1031. </t>
  </si>
  <si>
    <t xml:space="preserve">Welliver R, Monto AS, Carewicz O, Schatteman E, Hassman M, Hedrick J, Jackson HC,
Huson L, Ward P and Oxford JS. Effectiveness of oseltamivir in preventing influenza in
household contacts. A randomized controlled trial. JAMA 2001; 285: 748-754. </t>
  </si>
  <si>
    <t>Svangerskap og psykisk helse. Kvinners psykiske helse i forbindelse med svangerskap og første året etter fødsel</t>
  </si>
  <si>
    <t xml:space="preserve">Dennis C-L, Creedy D. Psychosocial and psychological interventions for
preventing postpartum depression. The Cochrane Database Syst Rev
2004;(4):Art. No.: CD001134. DOI: 10.1002/14651858.CD001134.pub2. </t>
  </si>
  <si>
    <t xml:space="preserve">Hodnett ED, Gates S, Hofmeyr G, Sakala C. Continuous support for women
during childbirth. The Cochrane Database Syst Rev 2003;(3):Art. No.:
CD000198. DOI: 10.1002/14651858.CD000198. </t>
  </si>
  <si>
    <t xml:space="preserve">Rowe RE, Garcia J, Macfarlane AJ, Davidson LL. Improving communication
between health professionals and women in maternity care: a structured review.
Health Expect 2002;5(1):63-83. </t>
  </si>
  <si>
    <t xml:space="preserve">Brown S, Small R, Faber B, Krastev A, Davis P. Early postnatal discharge from
hospital for healthy mothers and term infants. The Cochrane Database Syst
Rev 2002;(3):CD002958. DOI: 10.1002/14651858.CD002958. </t>
  </si>
  <si>
    <t xml:space="preserve">Lawrie TA, Herxheimer A, Dalton K. Oestrogens and progestogens for
preventing and treating postnatal depression. Cochrane Database of
Systematic Reviews 1999;(2):CD001690. DOI: 10.1002/14651858.CD001690. </t>
  </si>
  <si>
    <t xml:space="preserve">Dennis C-L.E. Preventing Postpartum Depression Part 1: A Review of
Biological Interventions. J Clin Psychiatry 2004;49(7):467-75. </t>
  </si>
  <si>
    <t xml:space="preserve">Hodnett ED, Fredericks S. Support during pregnancy for women at increased
risk of low birthweight babies. The Cochrane Database Syst Rev 2003;(3):Art.
No.: CD000198. DOI: 10.1002/14651858.CD000198. </t>
  </si>
  <si>
    <t xml:space="preserve">Elkan R, Kendrick D, Hewitt M, Robinson JJ, Tolley K, Blair M, et al. The
effectiveness of domiciliary health visiting: a systematic review of international
studies and a selective review of British literature. Health Technol Assess
2000;4(13):1-339. </t>
  </si>
  <si>
    <t xml:space="preserve">Dennis C-L.E. Treatment of Postpartum Depression, Part 2: A Critical Review of
Nonbiological Interventions. J Clin Psychiatry 2004;65(9):1252-65. </t>
  </si>
  <si>
    <t xml:space="preserve">Hoffbrand S, Howard L, Crawley H. Antidepressant treatment for post-natal
depression. Cochrane Database of Systematic Reviews 2001;(2):Art. No.:
CD002018. DOI: 10.1002/14651858.CD002018. </t>
  </si>
  <si>
    <t xml:space="preserve">Dennis C-L.E, Stewart D.E. Treatment of Postpartum Depression, Part 1: A
critical Review of Biological Interventions. J Clin Psychiatry 2004;65(9):1242-51. </t>
  </si>
  <si>
    <t xml:space="preserve">Mulrow S, Williams J, Trivedi M, et al. Treatment of depression -newer
pharmacotherapies. Psychopharm Bull 1998;34(4):409-795. </t>
  </si>
  <si>
    <t>Samsoving, smokk, amming og krybbedød – finnes det en sammenheng?</t>
  </si>
  <si>
    <t xml:space="preserve">Blair PS, Ball HL. The prevalence and characteristics associated with parent-infant
bed-sharing in England. Arch Dis Child 2004; 89: 1106-1110. </t>
  </si>
  <si>
    <t xml:space="preserve">McCoy RC, Hunt CE, Lesko SM, Vezina R, Corwin MJ, Willinger M et al. Frequency
of bed sharing and its relationship to breastfeeding. Journal of Developmental &amp;
Behavioral Pediatrics 2004; 25: 141-149. </t>
  </si>
  <si>
    <t xml:space="preserve">Ball H. Breastfeeding, bed-sharing, and infant sleep. Birth 2003; 30: 181-188. </t>
  </si>
  <si>
    <t xml:space="preserve">Vogel A, Hutchison BL, Mitchell EA. Factors associated with the duration of
breastfeeding. Acta Paediatrica 1999; 88: 1320-1326. </t>
  </si>
  <si>
    <t xml:space="preserve">Ford RPK, Mitchell EA, Scragg R, Stewart AW, Taylor BJ, Allen EM. Factors
adversely associated with breast feeding in New Zealand. Journal of Paediatrics &amp;
Child Health 1994; 30: 483-489. </t>
  </si>
  <si>
    <t xml:space="preserve">Carpenter RG, Irgens LM, Blair PS, England PD, Fleming P, Huber J et al. Sudden
unexplained infant death in 20 regions in Europe: case control study. Lancet 2004;
363: 185-191. </t>
  </si>
  <si>
    <t xml:space="preserve">Hauck FR, Herman SM, Donovan M, Iyasu S, Merrick M, Donoghue E et al. Sleep
environment and the risk of sudden infant death syndrome in an urban population: the
Chicago Infant Mortality Study. Pediatrics 2003; 111: 1207-1214. </t>
  </si>
  <si>
    <t xml:space="preserve">McGarvey C, McDonnell M, Chong A, O'Regan M, Matthews T. Factors relating to
the infant's last sleep environment in sudden infant death syndrome in the Republic of
Ireland. Archives of Disease in Childhood 2003; 88: 1058-1064. </t>
  </si>
  <si>
    <t xml:space="preserve">Arnestad M, Andersen M, Vege A, Rognum TO. 38064479
pattern of sudden infant death syndrome in southeast Norway, 1984-1998:
implications for future prevention and research. Archives of Disease in Childhood
2001; 85: 108-115. </t>
  </si>
  <si>
    <t xml:space="preserve">Blair PS, Fleming PJ, Smith IJ, Platt MW, Young J, Nadin P et al. Babies sleeping
with parents: case-control study of factors influencing the risk of the sudden infant
death syndrome. CESDI SUDI research group. BMJ 1999; 319: 1457-1461. </t>
  </si>
  <si>
    <t xml:space="preserve">Brooke H, Gibson A, Tappin D, Brown H. Case-control study of sudden infant death
syndrome in Scotland, 1992-5. BMJ 1997; 314: 1516-1520. </t>
  </si>
  <si>
    <t xml:space="preserve">Mitchell EA, Tuohy PG, Brunt JM, Thompson JMD, Clements MS, Stewart AW et al.
Risk factors for sudden infant death syndrome following the prevention campaign in
New Zealand: A prospective study. Pediatrics 1997; 100: 835-840. </t>
  </si>
  <si>
    <t xml:space="preserve">Fleming PJ, Blair PS, Bacon C, Bensley D, Smith I, Taylor E et al. Environment of
infants during sleep and risk of the sudden infant death syndrome: Results of 1993-5
case-control study for confidential inquiry into stillbirths and deaths in infancy. British
Medical Journal 1996; 313: 191-195. </t>
  </si>
  <si>
    <t xml:space="preserve">Klonoff-Cohen H, Edelstein SL. Bed sharing and the sudden infant death syndrome.
British Medical Journal 1995; 311: 1269-1272. </t>
  </si>
  <si>
    <t xml:space="preserve">Jorch G, Schmidt-Troschke S, Bajanowski T, Heinecke A, Findeisen M, Nowack C et
al. Risk factors for sudden infant death (SID): Epidemiologic study of two German
districts 1990-1992. [German]. Monatsschrift fur Kinderheilkunde 1994; 142: 45-51. </t>
  </si>
  <si>
    <t xml:space="preserve">Mitchell EA, Taylor BJ, Ford RPK, Stewart AW, Becroft DMO, Thompson JMD et
al. Four modifiable and other major risk factors for cot death: The New Zealand study.
Journal of Paediatrics &amp; Child Health 1992; 28: S3-8. </t>
  </si>
  <si>
    <t xml:space="preserve">Howard CR, Howard FM, Lanphear B, Eberly S, DeBlieck EA, Oakes D et al.
Randomized clinical trial of pacifier use and bottle-feeding or cupfeeding and their
effect on breastfeeding. Pediatrics 2003; 111: 511-518. </t>
  </si>
  <si>
    <t xml:space="preserve">Kramer MS, Barr RG, Dagenais S, Yang H, Jones P, Ciofani L et al. Pacifier use,
early weaning, and cry/fuss behavior: a randomized controlled trial. JAMA 2001; 286:
322-326. </t>
  </si>
  <si>
    <t xml:space="preserve">Schubiger G, Schwarz U, Tonz O. UNICEF/WHO baby-friendly hospital initiative:
does the use of bottles and pacifiers in the neonatal nursery prevent successful
breastfeeding? Neonatal Study Group. European Journal of Pediatrics 1997; 156: 874-
877. </t>
  </si>
  <si>
    <t xml:space="preserve">Butler S, Williams M, Tukuitonga C, Paterson J. Factors associated with not
breastfeeding exclusively among mothers of a cohort of Pacific infants in New
Zealand. New Zealand Medical Journal 2004; 117: U908. </t>
  </si>
  <si>
    <t xml:space="preserve">Soares ME, Giugliani ER, Braun ML, Salgado AC, de O, de A. [Pacifier use and its
relationship with early weaning in infants born at a Child-Friendly Hospital].
[Portuguese]. Jornal de Pediatria 2003; 79: 309-316. </t>
  </si>
  <si>
    <t xml:space="preserve">Binns CW, Scott JA. Using pacifiers: what are breastfeeding mothers doing?
Breastfeeding Review 2002; 10: 21-25. </t>
  </si>
  <si>
    <t xml:space="preserve">Gorbe E, Kohalmi B, Gaal G, Szantho A, Rigo J, Harmath A et al. The relationship
between pacifier use, bottle feeding and breast feeding. Journal of Maternal-Fetal &amp;
Neonatal Medicine 2002; 12: 127-131. </t>
  </si>
  <si>
    <t xml:space="preserve">Marques NM, Lira PI, Lima MC, da S, Filho MB, Huttly SR et al. Breastfeeding and
early weaning practices in northeast Brazil: a longitudinal study. Pediatrics 2001; 108:
E66. </t>
  </si>
  <si>
    <t xml:space="preserve">Howard CR, Howard FM, Lanphear B, DeBlieck EA, Eberly S, Lawrence RA. The
effects of early pacifier use on breastfeeding duration. Pediatrics 1999; 103: E33. </t>
  </si>
  <si>
    <t xml:space="preserve">Aarts C, Hornell A, Kylberg E, Hofvander Y, Gebre-Medhin M. Breastfeeding
patterns in relation to thumb sucking and pacifier use. Pediatrics 1999; 104: e50. </t>
  </si>
  <si>
    <t xml:space="preserve">Riva E, Banderali G, Agostoni C, Silano M, Radaelli G, Giovannini M. Factors
associated with initiation and duration of breastfeeding in Italy. Acta Paediatr 1999;
88: 411-415. </t>
  </si>
  <si>
    <t xml:space="preserve">Victora CG, Behague DP, Barros FC, Olinto MT, Weiderpass E. Pacifier use and short
breastfeeding duration: cause, consequence, or coincidence? Pediatrics 1997; 99: 445-
453. </t>
  </si>
  <si>
    <t>Righard L, Alade MO. Breastfeeding and the use of pacifiers. Birth 1997; 24: 116-
120.</t>
  </si>
  <si>
    <t xml:space="preserve">Barros FC, Victora CG, Semer TC, Tonioli F, Tomasi E, Weiderpass E. Use of
pacifiers is associated with decreased breast-feeding duration. Pediatrics 1995; 95:
497-499. </t>
  </si>
  <si>
    <t xml:space="preserve">L'Hoir MP, Engelberts AC, van Well GTJ, Damste PH, Idema NK, Westers P et al.
Dummy use, thumb sucking, mouth breathing and cot death. European Journal of
Pediatrics 1999; 158: 896-901. 
</t>
  </si>
  <si>
    <t xml:space="preserve">Fleming PJ, Blair PS, Pollard K, Platt MW, Leach C, Smith I et al. Pacifier use and
sudden infant death syndrome: Results from the CESDI/SUDI case control study.
Archives of Disease in Childhood 1999; 81: 112-116. </t>
  </si>
  <si>
    <t xml:space="preserve">Mitchell EA, Taylor BJ, Ford RP, Stewart AW, Becroft DM, Thompson JM et al.
Dummies and the sudden infant death syndrome. Archives of Disease in Childhood
1993; 68: 501-504. </t>
  </si>
  <si>
    <t xml:space="preserve">Jonville-Bera A-P, Autret-Leca E, Barbeillon F, Paris-Llado J, Pouplard, Ligny et al.
Sudden unexpected death in infants under 3 months of age and vaccination status - A
case-control study. British Journal of Clinical Pharmacology 2001; 51: 271-276. </t>
  </si>
  <si>
    <t xml:space="preserve">Chen A, Rogan WJ. Breastfeeding and the risk of postneonatal death in the United
States. Pediatrics 2004; 113: e435-e439. </t>
  </si>
  <si>
    <t xml:space="preserve">Alm B, Wennergren G, Norvenius SG, Skjaerven R, Lagercrantz H, Helweg-Larsen K
et al. Breast feeding and the sudden infant death syndrome in Scandinavia, 1992-95.
Arch Dis Child 2002; 86: 400-402. </t>
  </si>
  <si>
    <t xml:space="preserve">L'Hoir MP, Engelberts AC, van Well GTJ, Westers P, Mellenbergh GJ, Wolters WHG
et al. Case-control study of current validity of previously described risk factors for
SIDS in the Netherlands. Archives of Disease in Childhood 1998; 79: 386-393. </t>
  </si>
  <si>
    <t xml:space="preserve">Klonoff-Cohen HS, Edelstein SL, Lefkowitz ES, Srinivasan IP, Kaegi D, Jae CC et al.
The effect of passive smoking and tobacco exposure through breast milk on sudden
infant death syndrome. JAMA 1995; 273: 796-798. </t>
  </si>
  <si>
    <t xml:space="preserve">Gilbert RE, Wigfield RE, Fleming PJ, Berry PJ, Rudd PT. Bottle feeding and the
sudden infant death syndrome. BMJ 1995; 310: 88-90. </t>
  </si>
  <si>
    <t xml:space="preserve">Ford RPK, Taylor BJ, Mitchell EA, Enright SA, Stewart AW, Becroft DMO et al.
Breastfeeding and the risk of sudden infant death syndrome. International Journal of
Epidemiology 1993; 22: 885-890. </t>
  </si>
  <si>
    <t>Virkninger av snusbruk</t>
  </si>
  <si>
    <t xml:space="preserve">Holm H, Jarvis MJ, Russell MAH, Feyerabend C. Nicotine intake and dependence in Swedish
snuff takers. Psychopharmacology 1992;(4):507-511. </t>
  </si>
  <si>
    <t xml:space="preserve">Fant RV, Henningfield JE, Nelson RA, Pickworth WB. Pharmacokinetics and
pharmacodynamics of moist snuff in humans. Tob Control 1999;8(4):387-92. </t>
  </si>
  <si>
    <t xml:space="preserve">Hatsukami DK, Lemmonds C, Zhang Y, Murphy SE, Le C, Carmella SG et al. Evaluation of
carcinogen exposure in people who used 'reduced exposure' tobacco products. Journal of the
National Cancer Institute 2004;(11):844-852. </t>
  </si>
  <si>
    <t xml:space="preserve">Critchley JA, Unal B. Health effects associated with smokeless tobacco: a systematic review.
Thorax 2003;58(5):435-443. </t>
  </si>
  <si>
    <t xml:space="preserve">Accortt NA, Waterbor JW, Beall C, Howard G. Chronic disease mortality in a cohort of
smokeless tobacco users. American Journal of Epidemiology. 2002;(8):730-737. </t>
  </si>
  <si>
    <t xml:space="preserve">Boffetta P, Aagnes B, Weiderpass E, Andersen A. Smokeless tobacco use and risk of cancer
of the pancreas and other organs. Int J Cancer. 2005 May 10;114(6):992-5 </t>
  </si>
  <si>
    <t xml:space="preserve">Alguacil J, Silverman DT. Smokeless and other noncigarette tobacco use and pancreatic
cancer: a case-control study based on direct interviews. Cancer Epidemiology, Biomarkers &amp;
Prevention 2004;13(1):55-58. </t>
  </si>
  <si>
    <t xml:space="preserve">Muscat JE, Stellman SD, Hoffmann D, Wynder EL. Smoking and pancreatic cancer in men
and women. Cancer Epidemiology, Biomarkers &amp; Prevention 1997;6(1):15-19. </t>
  </si>
  <si>
    <t xml:space="preserve">Chao A, Thun MJ, Henley SJ, Jacobs EJ, McCullough ML, Calle EE. Cigarette smoking, use
of other tobacco products and stomach cancer mortality in US adults: The Cancer Prevention
Study II. International Journal of Cancer 2001;101(4):380-389. </t>
  </si>
  <si>
    <t xml:space="preserve">Hayes RB, Pottern LM, Swanson GM, Liff JM, Schoenberg JB, Greenberg RS et al. Tobacco
use and prostate cancer in Blacks and Whites in the United States. Cancer Causes &amp; Control,
1994;(3):221-226. </t>
  </si>
  <si>
    <t xml:space="preserve">Schroeder JC, Olshan AF, Baric R, Dent GA, Weinberg CR, Yount B et al. A case-control
study of tobacco use and other non-occupational risk factors for t(14;18) subtypes of nonHodgkin's lymphoma (United States). Cancer Causes &amp; Control 2002;13(2):159-168. </t>
  </si>
  <si>
    <t xml:space="preserve">Yuan J-M, Castelao JE, Gago-Dominguez M, Yu MC, Ross RK. Tobacco use in relation to
renal cell carcinoma. Cancer Epidemiology, Biomarkers &amp; Prevention 1998;(5):429-433. </t>
  </si>
  <si>
    <t xml:space="preserve">Asplund K, Nasic S, Janlert U, Stegmayr B. Smokeless tobacco as a possible risk factor for
stroke in men: a nested case-control study. Stroke 2003;34(7):1754-1759. </t>
  </si>
  <si>
    <t xml:space="preserve">Hergens MP, Ahlbom A, Andersson T, Pershagen G. Swedish moist snuff and myocardial
infarction among men.Epidemiology. 2005;16(1):12-6. </t>
  </si>
  <si>
    <t xml:space="preserve">Eliasson M, Asplund K, Nasic S, Rodu B. Influence of smoking and snus on the prevalence
and incidence of type 2 diabetes amongst men: the northern Sweden MONICA study. Journal
of Internal Medicine 2004;256(2):101-110. </t>
  </si>
  <si>
    <t xml:space="preserve">England LJ, Levine RJ, Mills JL, Klebanoff MA, Yu KF, Cnattingius S. Adverse pregnancy
outcomes in snuff users. Am J Obstet Gynecol. 2003;189(4):939-43. </t>
  </si>
  <si>
    <t xml:space="preserve">Larsson A, Axell T, Andersson G. Reversibility of snuff dippers' lesion in Swedish moist
snuff users: a clinical and histologic follow-up study. Journal of Oral Pathology &amp; Medicine
1991;(6). </t>
  </si>
  <si>
    <t xml:space="preserve">Martin GC, Brown JP, Eifler CW, Houston GD. Oral leukoplakia status six weeks after
cessation of smokeless tobacco use. Journal of the American Dental Association: JADA 1999;
130(7):945-954. </t>
  </si>
  <si>
    <t>Tomar SL, Winn DM, Swango PA, Giovino GA, Kleinman DV. Oral mucosal smokeless tobacco lesions among adolescents in the United States. Journal of Dental Research 1997; 76(6):1277-1286.</t>
  </si>
  <si>
    <t xml:space="preserve">McChargue DE, Collins FLJ. Differentiating withdrawal patterns between smokers and
smokeless tobacco users. Experimental &amp; Clinical Psychopharmacology 1998;6(2):205-208. </t>
  </si>
  <si>
    <t xml:space="preserve">Gire JT, Eissenberg T. Placebo control study of acute smokeless tobacco abstinence in young
adult men. Psychology of Addictive Behaviors 2000;14:356-366. </t>
  </si>
  <si>
    <t xml:space="preserve">Coffey SE, Lombardo TW. Effects of smokeless tobacco-related sensory and behavioral cues
on urge, affect, and stress. Experimental &amp; Clinical Psychopharmacology 1998;6:406-418. </t>
  </si>
  <si>
    <t xml:space="preserve">Galanti MR, Rosendahl I, Post A, Gilljam H. Early gender differences in adolescent tobacco
use - the experience of a Swedish cohort. Scandinavian Journal of Public Health
2001;29(4):314-317.
</t>
  </si>
  <si>
    <t xml:space="preserve">Haddock CK, Weg MV, DeBon M, Klesges RC, Talcott GW, Lando H et al. Evidence that
smokeless tobacco use is a gateway for smoking initiation in young adult males. Preventive
Medicine 2001;32(3):262-267. </t>
  </si>
  <si>
    <t xml:space="preserve">Tomar SL (a). Is use of smokeless tobacco a risk factor for cigarette smoking? The U.S.
experience. Nicotine &amp; Tobacco Research 2003;5(4):561-569. </t>
  </si>
  <si>
    <t xml:space="preserve">O'Connor RJ, Flaherty BP, Edwards BQ, Kozlowski LT. Regular smokeless tobacco use is
not a reliable predictor of smoking onset when psychosocial predictors are included in the
model. Nicotine &amp; Tobacco Research 2003;5(4):535-543. </t>
  </si>
  <si>
    <t xml:space="preserve">Rodu B, Stegmayr B, Nasic S, Cole P, Asplund K. Evolving patterns of tobacco use in
northern Sweden. Journal of Internal Medicine 2003;253(6):660-665. </t>
  </si>
  <si>
    <t xml:space="preserve">Lindstrom M, Isacsson SO, Malmo SN. Smoking cessation among daily smokers, aged 45-69
years: a longitudinal study in Malmo, Sweden. Addiction 2002; 97(2):205-215. </t>
  </si>
  <si>
    <t xml:space="preserve">Wetter DW, McClure JB, de M, Cofta-Gunn L, Cummings S, Cinciripini PM et al.
Concomitant use of cigarettes and smokeless tobacco: prevalence, correlates, and predictors
of tobacco cessation. Preventive Medicine 2002;34(6):638-648. </t>
  </si>
  <si>
    <t xml:space="preserve">Helgason AR, Tomson T, Lund KE, Galanti R, Ahnve S, Gilljam H. Factors related to
abstinence in a telephone helpline for smoking cessation. European Journal of Public Health
2004;14(3):306-310. </t>
  </si>
  <si>
    <t>Utredning av offentlige, publikumsrettede informasjonstiltak på nett innenfor helse</t>
  </si>
  <si>
    <t>Bessell TL, McDonald S, Silagy CA, Anderson JN, Hiller JE, Sansom LN. Do Internet interventions for consumers cause more harm than good? A systematic review. Health Expectations.5(1):28-37, 2002.</t>
  </si>
  <si>
    <t xml:space="preserve">Cline RJ,.Haynes KM. Consumer health information seeking on the Internet: the state of the art.
Health Education Research.16(6):671-92, 2001. </t>
  </si>
  <si>
    <t xml:space="preserve">Cromwell DA, Griffiths DA, Kreis IA. Surgery dot.com: the quality of information disseminated by
Web-based waiting time information services.[see comment]. Medical Journal of Australia.
2002;177:253-5. </t>
  </si>
  <si>
    <t xml:space="preserve">de Lusignan S. The National Health Service and the internet. Journal of the Royal Society of
Medicine.96(10):490-3, 2003. </t>
  </si>
  <si>
    <t xml:space="preserve">Eminovic N, Wyatt JC, Tarpey AM, Murray G, Ingrams GJ. First evaluation of the NHS direct online
clinical enquiry service: a nurse-led web chat triage service for the public. Journal of Medical Internet
Research. 2004;6:e17. </t>
  </si>
  <si>
    <t xml:space="preserve">Eysenbach G. The impact of the Internet on cancer outcomes. Ca: a Cancer Journal for
Clinicians.53(6):356-71, 2003. </t>
  </si>
  <si>
    <t xml:space="preserve">Fogel J. Internet use for cancer information among racial/ethnic populations and low literacy groups.
Cancer Control.10(5 Suppl):45-51, 2003. </t>
  </si>
  <si>
    <t xml:space="preserve">Greenberg L, D'Andrea G, Lorence D. Setting the public agenda for online health search: a white
paper and action agenda. Journal of Medical Internet Research.6(2):e18, 2004. </t>
  </si>
  <si>
    <t xml:space="preserve">Huang QR. Creating informed consumers and achieving shared decision making. Australian Family
Physician.32(5):335-41, 2003. </t>
  </si>
  <si>
    <t xml:space="preserve">Kershaw A. Patient use of the Internet to obtain health information. Nursing Times.99(36):30-2, 2003. </t>
  </si>
  <si>
    <t xml:space="preserve">Klemm P, Bunnell D, Cullen M, Soneji R, Gibbons P, Holecek A. Online cancer support groups: a
review of the research literature. CIN: Computers, Informatics, Nursing.21(3):136-42, 2003. </t>
  </si>
  <si>
    <t xml:space="preserve">Kummervold PE, Gammon D, Bergvik S, Johnsen JA. Hasvold T, Rosenvinge JA. Social support in a
wired world: use of oneline mental health forums in Norway. Nordic Journal of Psychiatry
2002;56(1):59-65. </t>
  </si>
  <si>
    <t xml:space="preserve">Li L, Irvin E, Guzman J, Bombardier C. Surfing for back pain patients: the nature and quality of back
pain information on the Internet. Spine.26(5):545-57, 2001. </t>
  </si>
  <si>
    <t xml:space="preserve">Lissman TL,.Boehnlein JK. A critical review of internet information about depression. Psychiatric
Services.52(8):1046-50, 2001. </t>
  </si>
  <si>
    <t xml:space="preserve">Nguyen HQ, Carrieri-Kohlman V, Rankin SH, Slaughter R, Stulbarg MS. Internet-based patient
education and support interventions: a review of evaluation studies and directions for future research.
Computers in Biology &amp; Medicine.34(2):95-112, 2004. </t>
  </si>
  <si>
    <t xml:space="preserve">Norum J. Evaluation of Norwegian cancer hospitals web sites and explorative survey among cancer
patients on their use of the internet. Journal of Medical Internet Research. 2001;3:E30-Dec. </t>
  </si>
  <si>
    <t xml:space="preserve">O'Connor AM, Stacey D, Entwistle V, Llewellyn-Thomas H, Rovner D, Holmes-Rovner M et al.
Decision aids for people facing health treatment or screening decisions.[update of Cochrane Database
Syst Rev. 2001;(3):CD001431; PMID: 11686990]. Cochrane Database of Systematic
Reviews.(2):CD001431, 2003. </t>
  </si>
  <si>
    <t xml:space="preserve">Tarpey AM. Internet health-care delivery: providing nurse-led care online. Professional
Nurse.18(8):462-6, 2003. </t>
  </si>
  <si>
    <t xml:space="preserve">Umefjord G, Petersson G, Hamberg K. Reasons for consulting a doctor on the Internet: Web survey of
users of an Ask the Doctor service. Journal of Medical Internet Research. 2003;5:e26. </t>
  </si>
  <si>
    <t xml:space="preserve">Wallace JG, Chambers MG, Hobson RA. A knowledge-based multimedia telecare system to improve
the provision of formal and informal care for the elderly and disabled. Journal of Telemedicine &amp;
Telecare. 2001;7 Suppl 1:54-5. </t>
  </si>
  <si>
    <t xml:space="preserve">White M,.Dorman SM. Receiving social support online: implications for health education. Health
Education Research.16(6):693-707, 2001. </t>
  </si>
  <si>
    <t>Transfusjon kontra alternative behandlingsmetoder ved akutte blødninger</t>
  </si>
  <si>
    <t xml:space="preserve">Dretzke J, Sandercpck J, Bayliss S, Burls A. Clinical effectiveness and costeffectiveness of prehospital intravenous fluids in trauma patients. Health
Technology Assessment 8[23]. 2004. </t>
  </si>
  <si>
    <t>Kwan I, Bunn F, Roberts I. Timing and volume of fluid administration for
patients with bleeding. Cochrane Database of Systematic Reviews 2000, issue 3.</t>
  </si>
  <si>
    <t>Bickell WH et alher mangler alle co-authors Immediate versus delayed fluid
resuscitation for hypotensive patients with penetrating torso injuries. New
England Journal of Medicine 1994;331,1105-1109.</t>
  </si>
  <si>
    <t>Dutton RP, Mackenzie CF, Scalea TM. Hypotensive resuscitation during active
hemorrhage: Impact on in-hospital mortality. Journal of Trauma-Injury Infection
and Critical Care 2002;52:1141-1146.</t>
  </si>
  <si>
    <t>Chesnut RM. The role of secondary brain injury in determining outcome from
severe head injury. Journal of Trauma 1993;34,216-222.</t>
  </si>
  <si>
    <t>Kaul HL, Dureja GP. Massive unanticipated blood loss during surgery: Infusion
and outcome. Applied Cardiopulmonary Pathophysiology 1996;6:33-37.</t>
  </si>
  <si>
    <t xml:space="preserve">Alderson P. Human albumin solition for resuscitation and volume expasion in
critically ill patients. The Cochrane Database of Systematic Reviews 2004 [4].
2004. </t>
  </si>
  <si>
    <t>The SAFE Study Investigators. A comparison of albumin and saline for fluid
resuscitation in the intensive care unit. N Eng J Med 2004;350,2247-2256.</t>
  </si>
  <si>
    <t>Bunn F, Roberts I, Tasker R, Akpa E. Hypertonic versus isotonic crystalloid for
fluid resuscitation in critically ill patients. Cochrane Database of Systematic
Reviews 2002 [1]. 2002.</t>
  </si>
  <si>
    <t>Bunn F, Alderson P, Hawkins V. Colloid solutions for fluid resuscitation.
Cochrane Database of Systematic Reviews 2002;1-38.</t>
  </si>
  <si>
    <t>Kasper SM, Meinert P, Kampe S, Gorg C, Geisen C, Mehlhorn U et al. Largedose hydroxyethyl starch 130/0.4 does not increase blood loss and transfusion
requirements in coronary artery bypass surgery compared with hydroxyethyl
starch 200/0.5 at recommended doses. Anesthesiology 2003; 99:42-47.</t>
  </si>
  <si>
    <t>Jungheinrich C, Sauermann W, Bepperling F, Vogt NH. Volume efficacy and
reduced influence on measures of coagulation using hydroxyethyl starch 130/0.4
(6%) with an optimised in vivo molecular weight in orthopaedic surgery: A
randomised, double-blind study. Drugs in R &amp; D 2004;5:1-9.</t>
  </si>
  <si>
    <t>James MF, Latoo MY, Mythen MG, Mutch M, Michaelis C, Roche AM et
al. Plasma volume changes associated with two hydroxyethyl starch colloids
following acute hypovolaemia in volunteers. - Anaesthesia 2004; 59:738-742.</t>
  </si>
  <si>
    <t xml:space="preserve">Roberts I, Alderson P, Bunn F, Chinnock P, Ker K, Schierhout G. Colloids
versus crystalloids for fluid resuscitation in critically ill patients. The Cochrane
Database of Systematic Reviews 2004 [4]. 2004. </t>
  </si>
  <si>
    <t>Jones SB, Whitten CW, Monk TG. Influence of crystalloid and colloid
replacement solutions on hemodynamic variables during acute normovolemic
hemodilution. Journal of Clinical Anesthesia 2004; 16:11-17.</t>
  </si>
  <si>
    <t>Mapstone J, Roberts I, Evans P. Fluid Resuscitation Strategies: A systematic
Review of Animal Trials. The Journal of Trauma 2003; 55:571-589.</t>
  </si>
  <si>
    <t>Dickinson K, Roberts I. Medical anti-shock trousers (pneumatic anti-shock
garments) for circulatory support in patients with trauma. Cochrane Database of
Systematic Reviews 2002;1-10.</t>
  </si>
  <si>
    <t>Hensleigh PA. Anti-shock garment provides resuscitation and haemostasis for
obstetric haemorrhage. BJOG 2002;109:1377-1384.</t>
  </si>
  <si>
    <t xml:space="preserve">Hill SR. Transfusion thresholds and other strategies for guiding allogeneic red
blood cell transfusion. The Cochrane Library [Issue 3]. 2004. </t>
  </si>
  <si>
    <t>Hebert PC, Yetisir E, Martin C, Blajchman MA, Wells G, Marshall J et al. Is
a low transfusion threshold safe in critically ill patients with cardiovascular
diseases?[see comment]. Critical Care Medicine 2001;29:227-234.</t>
  </si>
  <si>
    <t>Hebert PC, Wells G, Blajchman MA, Marshall J, Martin C, Pagliarello G et al.
A multicenter, randomized, controlled clinical trial of transfusion requirements
in critical care. New England Journal of Medicine 2004;340:409-417.</t>
  </si>
  <si>
    <t>Bracey AW, Radovancevic R, Riggs SA, Houston S, Cozart H, Vaughn WK et
al. Lowering the hemoglobin threshold for transfusion in coronary artery bypass
procedures: Effect on patient outcome. Transfusion 1999;39:1070-1077.</t>
  </si>
  <si>
    <t>Suttner S, Piper SN, Kumle B, Lang K, Rohm KD, Isgro F et al. The influence
of allogeneic red blood cell transfusion compared with 100% oxygen ventilation
on systemic oxygen transport and skeletal muscle oxygen tension after cardiac
surgery. Anesthesia &amp; Analgesia 2004; 99:2-11.</t>
  </si>
  <si>
    <t>Carson JL, Terrin ML, Barton FB, Aaorin R, Greenburg AG, Heck DA MJ et al.
A pilot randomized trial comparing symptomatic vs. hemoglobinlevel-driven red
blood cell transfusions following hip fracture. Transfusion 1998;38,522-529.</t>
  </si>
  <si>
    <t>Hebert PC, Wells G, Tweeddale M, Martin C, Marshall J, Pham B et al. Does
transfusion practice affect mortality in critically ill patients? American Journal
of Respiratory &amp; Critical Care Medicine 1997; 155:1618-1623.</t>
  </si>
  <si>
    <t>Halm EA, Wang JJ, Boockvar K, Penrod J, Silberzweig SB, Magaziner J et
al. The effect of perioperative anemia on clinical and functional outcomes in
patients with hip fracture. Journal of Orthopaedic Trauma 2004;18:369-374.</t>
  </si>
  <si>
    <t>Carson JL, Duff A, Poses RM, Berlin JA, Spence RK, Trout R et al. Effect of
anaemia and cardiovascular disease on surgical mortality and morbidity. Lancet
1996;348:1055-1060.</t>
  </si>
  <si>
    <t>Carson JL, Poses RM, Spence RK, Bonavita G. Severity of anaemia and
operative mortality and morbidity. Lancet 1988;1:727-729.</t>
  </si>
  <si>
    <t>Toy P, Feiner J, Viele MK, Watson J, Yeap H, Weiskopf RB. Fatigue during
acute isovolemic anemiain healthy, resting humans. Transfusion 2000;40:
457-460.</t>
  </si>
  <si>
    <t xml:space="preserve">Weiskopf RB, Viele MK, Feiner J, Kelley S, Lieberman J, Noorani M et al.
Human cardiovascular and metabolic response to acute, severe isovolemic
anemia. JAMA 1998;279,217-221. </t>
  </si>
  <si>
    <t>Weiskopf RB. Acute severe isovolemic anemia impairs cognitive function and
memory in humans. Anesthesiology 2000;92,1646-1652.</t>
  </si>
  <si>
    <t>Lieberman JA. Critical oxygen delivery in conscious humans is less than 7.3 ml
O2.kg-1.min-1. Anesthesiology 2000;92,407-413.</t>
  </si>
  <si>
    <t>Despotis GJ, Grishaber JE, Goodnough LT. The effect of an intraoperative
treatment algorithm on physicians’ transfusion practice in cardiac surgery.
Transfusion 1994;34:290-296.</t>
  </si>
  <si>
    <t>Huet C, Salmi LR, Fergusson D, Koopman-van Gemert AWMM, Rubens F,
Laupacis A. A meta-analysis of the effectiveness of cell salvage to minimize
perioperative allogeneic blood transfusion in cardiac and orthopedic surgery.
Anesthesia &amp; Analgesia 1999;89:861-869.</t>
  </si>
  <si>
    <t xml:space="preserve">Mercer KG, Spark JI. Randomized clinical traial of intraoperative
autotransfusion in surgery for abdominal aortic aneurysm. BJS 2004;91:
1443-1448. </t>
  </si>
  <si>
    <t>Torella F, Haynes SL, Kirwan CC, Bhatt AN, McCollum CN. Acute
normovolemic hemodilution and intraoperative cell salvage in aortic surgery.
Journal of Vascular Surgery 2002;36:31-34.</t>
  </si>
  <si>
    <t>Ouriel K, Shortell CK, Green RM, DeWeese JA. Intraoperative autotransfusion
in aortic surgery. Journal of Vascular Surgery 1993;18:16-22.</t>
  </si>
  <si>
    <t>Malone DL, Dunne J, Tracy JK, Putnam AT, Scalea TM, Napolitano LM
et al. Blood transfusion, independent of shock severity, is associated with
worse outcome in trauma. Journal of Trauma-Injury Infection &amp; Critical Care
2003;54:898-907.</t>
  </si>
  <si>
    <t>Cinat ME. Improved survival following massive transfusion in patients who
have undergone trauma. Archives of Surgery 1999;134:964-970.</t>
  </si>
  <si>
    <t>Gould SA, Moore EE, Hoyt DB, Burch JM, Haenel JB, Garcia J et al. The
first randomized trial of human polymerized hemoglobin as a blood substitute
in acute trauma and emergent surgery. Journal of the American College of
Surgeons 1998;187:113-122.</t>
  </si>
  <si>
    <t>Gould SA, Moore EE, Hoyt DB, Ness PM, Norris EJ, Carson JL et al. The lifesustaining capacity of human polymerized hemoglobin when red cells might be
unavailable. Journal of the American College of Surgeons 2002;195:445-455.</t>
  </si>
  <si>
    <t>Spahn DR, Waschke KF, Standl T, Motsch J, Van Huynegem L, Welte M
et al. Use of perflubron emulsion to decrease allogeneic blood transfusion
in high-blood-loss non-cardiac surgery results of a European phase 3 study.
Anesthesiology 2002;97:1338-1349.</t>
  </si>
  <si>
    <t>Rittoo D, Gosling P, Bonnici C, Burnley S, Millns P, Simms MH et al.
Splanchnic oxygenation in patients undergoing abdominal aortic aneurysm
repair and volume expansion with eloHAES. Cardiovascular Surgery
2002;10:128-133.</t>
  </si>
  <si>
    <t>Gould SA, Rosen AL, Sehgal LR, Sehgal HL, Langdale LA, Krause LM et al.
Fluosol-DA as a red-cell substitute in acute anemia. New England Journal of
Medicine 1986; 314:1653-1656.</t>
  </si>
  <si>
    <t>LaMuraglia GM, O’Hara PJ, Baker WH, Naslund TC, Norris EJ, Li J et al.
The reduction of the allogenic transfusion requirement in aortic surgery with a
hemoglobin-based solution. Journal of Vascular Surgery 2000;31:299-308.</t>
  </si>
  <si>
    <t>Vane LA, Funston JS, Kirschner R, Harper D, Deyo DJ, Traber DL et
al. Comparison of transfusion with DCLHb or pRBCs for treatment of
intraoperative anemia in sheep. Journal of Applied Physiology 2002;92:343-353</t>
  </si>
  <si>
    <t>Song D, Olano M, Wilson DF, Pastuszko A, Tammela O, Nho K et al.
Comparison of the efficacy of blood and polyethylene glycol-hemoglobin in
recovery of newborn piglets from hemorrhagic hypotension: effect on blood
pressure, cortical oxygen, and extracellular dopamine in the brain. Transfusion
1995;35:552-558.</t>
  </si>
  <si>
    <t>van der Hoeven MA, Maertzdorf WJ, Blanco CE. Relationship between mixed
venous oxygen saturation and markers of tissue oxygenation in progressive
hypoxic hypoxia and in isovolemic anemic hypoxia in 8- to 12-day-old piglets.
Critical Care Medicine 1999;27:1885-1892.</t>
  </si>
  <si>
    <t xml:space="preserve">Fitzgerald RD. Transfusing red blood cells stored in citrate phosphate dextrose
adenine-1 for 28 days fails to improve tissue oxygenation in rats. Crit Care Med
1997;25:726-732. </t>
  </si>
  <si>
    <t xml:space="preserve">Sigmund H. Alternativer til blodtransfusion. Rapport fra det internationale
ISPOT-projekt om teknologier til begrænsning af almindelig blodtransfusion ved
planlagte operationer. Medicinsk Teknologivurdering 3 (2). 2001. </t>
  </si>
  <si>
    <t>Ho KM, Ismail H. Use of intravenous tranexamic acid to reduce allogeneic
blood transfusion in total hip and knee arthroplasty: A meta-analysis.
Anaesthesia &amp; Intensive Care 2003;31:529-537.</t>
  </si>
  <si>
    <t>Husted H, Blond L, Sonne-Holm S, Holm G, Jacobsen TW, Gebuhr P.
Tranexamic acid reduces blood loss and blood transfusions in primary total hip
arthroplasty: A prospective randomized double-blind study in 40 patients. Acta
Orthopaedica Scandinavica 2003;74:665-669.</t>
  </si>
  <si>
    <t>Dunn CJ, Goa KL. Tranexamic acid: A review of its use in surgery and other
indications. Drugs 1999; 57:1005-1032.</t>
  </si>
  <si>
    <t>Armellin G, Casella S, Guzzinati S, Pasini L, Marcassa A, Giron G. Tranexamic
acid in aortic valve replacement. Journal of Cardiothoracic &amp; Vascular
Anesthesia 2001;15:331-335.</t>
  </si>
  <si>
    <t>Gai MY, Wu LF, Su QF, Tatsumoto K. Clinical observation of blood loss
reduced by tranexamic acid during and after caesarian section: a multi-center,
randomized trial.[see comment]. European Journal of Obstetrics, Gynecology,
&amp; Reproductive Biology 2004;112:154-157.</t>
  </si>
  <si>
    <t>Andreasen JJ, Nielsen C. Prophylactic tranexamic acid in elective, primary
coronary artery bypass surgery using cardiopulmonary bypass. European
Journal of Cardio-Thoracic Surgery 2004; 26:311-317.</t>
  </si>
  <si>
    <t xml:space="preserve">Carless PA. Desmopressin for minimising perioperative allogeneic blood
transfusion. The Cochrane Library [Issue 3]. 2004. </t>
  </si>
  <si>
    <t>Cattaneo M, Harris AS, Stromberg U, Mannucci PM. The effect of desmopressin
on reducing blood loss in cardiac surgery - A meta-analysis of double-blind,
placebo-controlled trials. Thrombosis &amp; Haemostasis 1995;74:1064-1070.</t>
  </si>
  <si>
    <t>Zhou Y-N, Peng G-Y, Wu J, Xu C-P. Comparison of octreotide, vasopressin, and
omeprazole in patients with acute bleeding portal hypertensive gastropathy: A
controlled study. Journal of Gastroenterology and Hepatology 2002;17:973-979.</t>
  </si>
  <si>
    <t>Despotis GJ, Levine V, Saleem R, Spitznagel E, Joist JH. Use of point-of-care
test in identification of patients who can benefit from desmopressin during
cardiac surgery: A randomised controlled trial. Lancet 1999;354:106-110.</t>
  </si>
  <si>
    <t>Acharya G, Al Sammarai MT, Patel N, Al Habib A, Kiserud T. A randomized,
controlled trial comparing effect of oral misoprostol and intravenous syntocinon
on intra-operative blood loss during cesarian section. Acta Obstetricia et
Gynecologica Scandinavica 2001;80:245-250.</t>
  </si>
  <si>
    <t>Laupacis A, Fergusson D. Drugs to minimize perioperative blood loss in cardiac
surgery: Meta- analyses using perioperative blood transfusion as the outcome.
Anesthesia &amp; Analgesia 1997;85:1258-1267.</t>
  </si>
  <si>
    <t>Barer D, Ogilvie A, Henry D, Dronfield M, Coggon D, French S et al.
Cimetidine and tranexamic acid in the treatment of acute upper-gastrointestinaltract bleeding. New England Journal of Medicine 1983; 308:1571-1575.</t>
  </si>
  <si>
    <t>Levi M, Cromheecke ME, de Jonge E, Prins MH, de Mol BJ, Briet E et al.
Pharmacological strategies to decrease excessive blood loss in cardiac surgery:
a meta-analysis of clinically relevant endpoints.[see comment]. Lancet 1999;
354:1940-1947.</t>
  </si>
  <si>
    <t>Chauhan S, Das SN, Bisoi A, Kale S, Kiran U. Comparison of epsilon
aminocaproic acid and tranexamic acid in pediatric cardiac surgery. Journal of
Cardiothoracic &amp; Vascular Anesthesia 2004; 18:141-143.</t>
  </si>
  <si>
    <t>Coats T, Roberts I, Shakur H. Antifibrinolytic drugs for acute traumatic injury.
Cochrane Database of Systematic Reviews 2004;1-11.</t>
  </si>
  <si>
    <t>Friederich PW, Henny CP, Messelink EJ, Geerdink MG, Keller T, Kurth K-H
et al. Effect of recombinant activated factor VII on perioperative blood loss in
patients undergoing retropubic prostatectomy: A double-blind placebo-controlled
randomised trial. Lancet 2003;361:201-205.</t>
  </si>
  <si>
    <t>Lodge JPA, Jonas S, Oussoultzoglou E, Malago M, Jayr C, Cherqui D et
al. Recombinant Coagulation Factor VIIa in Major Liver Resection - A
Randomized, Placebo-controlled, Double-blind Clinical Trial. Anesthesiology
2005;102:269-275.</t>
  </si>
  <si>
    <t>Raobaikady R R. Use of activated recombinant coagulation factor VII in
patients undergoing reconstruction surgery for traumatic fracture of pelvis and
acetabulum: a double blind, randomised, placebo-controlled trial. British Journal
of Anaesthesia 2005;94,586-591.</t>
  </si>
  <si>
    <t>Stanworth SJ, Brunskill SJ, Hyde CJ, McClelland DB, Murphy MF. Is
fresh frozen plasma clinically effective? A systematic review of randomized
controlled trials. [Review] [100 refs]. British Journal of Haematology
2004;126:139-152.</t>
  </si>
  <si>
    <t>Avidan MS, Alcock EL, Da Fonseca J, Ponte J, Desai JB, Despotis GJ et
al. Comparison of structured use of routine laboratory tests or near-patient
asessment with clinical judgement in the management of bleeding after cardiac
surgery. BJA 2004;92:178-186.</t>
  </si>
  <si>
    <t>Leyh RG, Bartels C, Joubert-Hubner E, Bechtel JFM, Sievers HH. Influence
of modified ultrafiltration on coagulation, fibrinolysis and blood loss in adult
cardiac surgery. European Journal of Cardio-Thoracic Surgery 2001;19:145-151.</t>
  </si>
  <si>
    <t xml:space="preserve">Carless PA. Fibrin sealant use for minimising peri-operative allogeneic blood
transfusion. The Cochrane Library [Issue 3]. 2004. </t>
  </si>
  <si>
    <t>Holcomb JB, Pusateri AE, Harris RA, Reid TJ, Beall LD, Hess JR et al. Dry
fibrin sealant dressings reduce blood loss, resuscitation volume, and improve
survival in hypothermic coagulopathic swine with grade V liver injuries. Journal
of Trauma-Injury Infection &amp; Critical Care 1999;47:233-242.</t>
  </si>
  <si>
    <t>Sivri B, Oksuzoglu G, Bayraktar Y, Kayhan B. A prospective randomized
trial from Turkey comparing octreotide versus injection sclerotherapy in acute
variceal bleeding. Hepato-Gastroenterology 2000; 47:168-173.</t>
  </si>
  <si>
    <t>Larson AW, Cohen H, Zweiban B. Acute esophageal variceal sclerotherapy.
Results of a prospective randomized controlled trial. Journal of the American
Medical Association 1986;255:497-500.</t>
  </si>
  <si>
    <t>Schubert T, Smith O, Kirkpatrick S, Chen S, Molos M. Improved survival
in variceal hemorrhage with emergent sclerotherapy. American Journal of
Gastroenterology 1987;82:1134-1137.</t>
  </si>
  <si>
    <t>Longstreth GF, Feitelberg SP. Hospital care of acute nonvariceal
upper gastrointestinal bleeding: 1991 versus 1981. Journal of Clinical
Gastroenterology 1994;19:189-193.</t>
  </si>
  <si>
    <t>Erstad BL. Octreotide for acute variceal bleeding. [Review] [28 refs]. Annals of
Pharmacotherapy 2001; 35:618-626.</t>
  </si>
  <si>
    <t>Lindring av smerter hos kreftpasienter</t>
  </si>
  <si>
    <t xml:space="preserve">van den Hout WB, van der Linden YM, Steenland E, et al. Single- versus multiple-fraction radiotherapy
in patients with painful bone metastases: cost-utility analysis base on a randomised trial. J Natl Cancer
Inst 2003; 95: 222-9. </t>
  </si>
  <si>
    <t>Kartleggingsverktøy og instrumenter for tidlig avdekking av utviklings-, atferds- og psykososiale vansker hos barn 0-6 år (2005)</t>
  </si>
  <si>
    <t xml:space="preserve">Baird G. et al. A screening instrument for autism at 18 months of age: A 6-year
follow-up study. Journal of the American Academy of Child and Adolescent
Psychiatry, 2000; 39.6: 694-702. </t>
  </si>
  <si>
    <t xml:space="preserve">Baron-Cohen, Simon et al. Psychological markers in the detection of autism in infancy
in a large population. Br J Psychiatry, 1996; Vol.168: 154-163 168 (2005): 158-64. </t>
  </si>
  <si>
    <t xml:space="preserve">Briggs-Gowan MJ et al. The Brief Infant-Toddler Social and Emotional Assessment:
screening for social-emotional problems and delays in competence. J Pediatric
Psychology, 29.2 2004: 143-55. </t>
  </si>
  <si>
    <t xml:space="preserve">Doig KB et al. The Child Development Inventory: A developmental outcome measure
for follow-up of the high-risk infant. J Pediatrics 1999; 135.3: 358-62. </t>
  </si>
  <si>
    <t xml:space="preserve">Glascoe FP, Dworkin PH The role of parents in the detection of developmental and
behavioral problems. Pediatrics 1995; 95: 829-836. </t>
  </si>
  <si>
    <t xml:space="preserve">Glascoe FP. The Brigance Infant and Toddler Screen: standardization and validation. J
Developmental &amp; Behavioral Pediatrics. 23.3 2002: 145-50. </t>
  </si>
  <si>
    <t xml:space="preserve">Goodman R. Psychometric Properties of the Strengths and Difficulties Questionnaire.
J Am Child Adolesc Psychiatry, 2001; 40:1337-1345. </t>
  </si>
  <si>
    <t xml:space="preserve">Goodman R, et al. Using the Strengths and Difficulties Questionnaire (SDQ) to screen
for child psychiatric disorders in a community sample. Br J Psychiatry, 2000; 177:
534-39. </t>
  </si>
  <si>
    <t xml:space="preserve">Goodman R, et al. Using the Strengths and Difficulties Questionnaire (SDQ) multiinformant algorithm to screen looked-after children for psychiatric disorders.
European Child &amp; Adolescent Psychiatry Supplement, 2004; Vol.13(2),. </t>
  </si>
  <si>
    <t xml:space="preserve">Guedeney A, Fermanian J. A validity and reliability study of assessment and screening
for sustained withdrawal reaction in infancy: The alarm distress baby scale. Infant
Mental Health Journal 22.5 2001: 559-75. </t>
  </si>
  <si>
    <t xml:space="preserve">Gwynne K, Blick B. Motor Performance Checklist for 5-year-olds: A tool for
identifying children, 40: 369-73. </t>
  </si>
  <si>
    <t xml:space="preserve">Janson H, Squires J. Parent-completed developmental screening in a Norwegian
population sample: a comparison with US normative data. Acta Paediatrica, 2004;
93.11: 1525-29. </t>
  </si>
  <si>
    <t xml:space="preserve">Jellinek MS, Murphy JM et al. Use of the pediatric Symptom Cecklist to Screen for
Psychosocial Problems in Pediatric Primary Care. Arch Pediatr Adolesc Med, 1999;
153: 254-260. </t>
  </si>
  <si>
    <t xml:space="preserve">Koot HM, Van Den Oord EJCG et al. behavioral and Emotional Problems in Young
Preschoolers cross-cultural testing of the validity of the Child behavior Checklist/2-3.
J Abnormal Psychology, 1997; 25(3): 183-196. </t>
  </si>
  <si>
    <t xml:space="preserve">Larsson JO, Aurelius G et al. The role of cumulative observations in identifying
children in need of health promotion. Ambulatory Child Health, 1999; 5: 209-217. </t>
  </si>
  <si>
    <t xml:space="preserve">Luby JL, Heffelfinger A et al. The Preschool Feelings Checklist: a brief and sensitive
screening measure for depression in young children. J Am Acad Child Adolescen
Psychiatry 2004; 43(6): 708-717. </t>
  </si>
  <si>
    <t xml:space="preserve">Malmberg M, Rydell AM et al. Validity of the Swedish version of the Strengths and
Difficulties Questionnaire (SDQ-Swe). Nord J Psychiatry 2003; 57: 357-363. </t>
  </si>
  <si>
    <t xml:space="preserve">Montgomery ML, Saylor CF et al. Use of the Child Development Inventory to screen
high risk populations. Clin Pediatr, 1999; 38: 535-539. </t>
  </si>
  <si>
    <t xml:space="preserve">Navon, M. et al. Use of the pediatric symptom checklist in strategies to improve
preventive behavioral health care. Psychiatric Services 2001; 52.6: 800-04. </t>
  </si>
  <si>
    <t xml:space="preserve">Rich BA, Eyberg SM. Accuracy of assessment: the discriminative and predictive
power of the Eyberg Child Behavior Inventory. Ambulatory Child Health, 2001; 7:
249-257. </t>
  </si>
  <si>
    <t xml:space="preserve">Robins DL, Fein D et al. The modified checklist for autism in toddlers: an initial study
investigating Developmental Disorders, 2001; 31(2). </t>
  </si>
  <si>
    <t xml:space="preserve">Rostad AM, Martinsen H et al. Prediksjon av utviklingsvansker og funksjonshemning
hos spedbarn. Tidsskr Nor Lægeforen, 2000; 120: 317-21. </t>
  </si>
  <si>
    <t xml:space="preserve">Schumann EM, Durning PE et al. Screening for conduct problem behavior in pediatric
settings using the Eyberg Child behavior Inventory. Ambulatory Child health, 1996; 2:
35-41. </t>
  </si>
  <si>
    <t xml:space="preserve">Squires J, Bricker D, Potter L. Revision of a parent-completed development screening
tool: Ages and Stages Questionnaires. J Pediatr Psychology, 22.3. 1997: 313-28. </t>
  </si>
  <si>
    <t xml:space="preserve">Squires JK, et al. Parent-completed developmental questionnaires: Effectiveness with
low and middle income parents. Early Childhood Research Quarterly 13.2 1998: 345-
54. </t>
  </si>
  <si>
    <t xml:space="preserve">Squires J, Bricker D et al. Parent-completed screening for social eotional problems in
young children: the effects of risk/disability status and gender on perfornance. Inf
Mental Health J, 2004; 25 81: 62-73. </t>
  </si>
  <si>
    <t xml:space="preserve">Stone WL, Coonrod EE et al. Brief report: screening tool for autism in two years olds
(STAT): developmwnt and preliminary data. J of Autism and Developmental
Disorders, 2000; 30: 607-612. </t>
  </si>
  <si>
    <t xml:space="preserve">Vogels T, Rejnevald SA et al. Detecting psychosocial problems among 5-6 year-old
children in Preventive Child Health care. Eur J Public Health 2003; 13: 353-360. </t>
  </si>
  <si>
    <t>No. of references indexed Embase (© Elsevier B.V. only)</t>
  </si>
  <si>
    <t>Isolering som tiltak mot luftbåren smitte</t>
  </si>
  <si>
    <t xml:space="preserve">Menzies D, Fanning A, Yuan L, Fitzgerald M. Tuberculosis among health care
workers. N Engl J Med 1995; 332(2):92-98. </t>
  </si>
  <si>
    <t xml:space="preserve">Boudreau AY, Baron SL, Steenland NK, Van G, Decker JA, Galson SK et al.
Occupational risk of Mycobacterium tuberculosis infection in hospital workers.
American Journal of Industrial Medicine 1997; 32(5):528-534. </t>
  </si>
  <si>
    <t xml:space="preserve">Christie CDC, Constantinou P, Marx JL, Willke MJ, Marot K, Mendez FL et al.
Low risk for tuberculosis in a regional pediatric hospital: nine-year study of
community rates and the mandatory employee tuberculin skin-test program.
Infection Control and Hospital Epidemiology 1998; 19(3):168-174. </t>
  </si>
  <si>
    <t xml:space="preserve">Diel R, Seidler A, Nienhaus A, Rusch-Gerdes S, Niemann S. Occupational risk of
tuberculosis transmission in a low incidence area. Respir Res 2005; 6(1):35. </t>
  </si>
  <si>
    <t xml:space="preserve">Dimitrova B, Hutchings A, Atun R, Drobniewski F, Marchenko G, Zakharova S et
al. Increased risk of tuberculosis among health care workers in Samara Oblast,
Russia: analysis of notification data. International Journal of Tuberculosis &amp; Lung
Disease 2005; 9(1):43-48. </t>
  </si>
  <si>
    <t xml:space="preserve">Do AN, Limpakarnjarat K, Uthaivoravit W, Zuber PL, Korattana S, Binkin N et al.
Increased risk of Mycobacterium tuberculosis infection related to the occupational
exposures of health care workers in Chiang Rai, Thailand. International Journal of
Tuberculosis &amp; Lung Disease 1999; 3(5):377-381. </t>
  </si>
  <si>
    <t xml:space="preserve">Harries AD, Hargreaves NJ, Gausi F, Kwanjana JH, Salaniponi FM. Preventing
tuberculosis among health workers in Malawi. Bulletin of the World Health
Organization 2002; 80(7):526-531. </t>
  </si>
  <si>
    <t xml:space="preserve">Hosoglu S, Tanrikulu AC, Dagli C, Akalin S. Tuberculosis among health care
workers in a short working period. American Journal of Infection Control 2005;
33(1):23-26. </t>
  </si>
  <si>
    <t xml:space="preserve">Jereb JA, Klevens RM, Privett TD, Smith PJ, Crawford JT, Sharp VL et al.
Tuberculosis in health care workers at a hospital with an outbreak of multidrugresistant Mycobacterium tuberculosis. Archives of Internal Medicine 1995;
155(8):854-859. </t>
  </si>
  <si>
    <t>Kilinc O, Ucan ES, Cakan MD, Ellidokuz MD, Ozol MD, Sayiner A et al. Risk of
tuberculosis among healthcare workers: can tuberculosis be considered as an
occupational disease? Respiratory Medicine 2002; 96(7):506-510. '</t>
  </si>
  <si>
    <t xml:space="preserve">Kruuner A, Danilovitsh M, Pehme L, Laisaar T, Hoffner SE, Katila ML.
Tuberculosis as an occupational hazard for health care workers in Estonia.
International Journal of Tuberculosis &amp; Lung Disease 2001; 5(2):170-176. </t>
  </si>
  <si>
    <t xml:space="preserve">Raitio M, Tala E. Tuberculosis among health care workers during three recent
decades. Eur Respir J 2000; 15(2):304-307. </t>
  </si>
  <si>
    <t xml:space="preserve">Riley M, Loughrey CM, Wilkinson P, Patterson CC, Varghese G. Tuberculosis in
health service employees in Northern Ireland. Respiratory Medicine 1997;
91(9):546-550. </t>
  </si>
  <si>
    <t xml:space="preserve">Schwartzman K, Loo V, Pasztor J, Menzies D. Tuberculosis infection among health
care workers in Montreal. American Journal of Respiratory &amp; Critical Care
Medicine 1996; 154(4):1006-1012. </t>
  </si>
  <si>
    <t xml:space="preserve">Skodric V, Savic B, Jovanovic M, Pesic I, Videnovic J, Zugic V et al. Occupational
risk of tuberculosis among health care workers at the Institute for Pulmonary
69
Diseases of Serbia. International Journal of Tuberculosis &amp; Lung Disease 2000;
4(9):827-831. </t>
  </si>
  <si>
    <t xml:space="preserve">Yanai H, Limpakarnjanarat K, Uthaivoravit W, Mastro TD, Mori T, Tappero JW.
Risk of Mycobacterium tuberculosis infection and disease among health care
workers, Chiang Rai, Thailand. International Journal of Tuberculosis &amp; Lung
Disease 2003; 7(1):36-45. </t>
  </si>
  <si>
    <t xml:space="preserve">Atkinson WL, Markowitz LE, Adams NC, Seastrom GR. Transmission of measles
in medical settings--United States, 1985-1989. American Journal of Medicine 1991;
91(3B):320S-324S. </t>
  </si>
  <si>
    <t xml:space="preserve">Steingart KR, Thomas AR, Dykewicz CA, Redd SC. Transmission of measles virus
in healthcare settings during a communitywide outbreak. Infection Control &amp;
Hospital Epidemiology 1999;(2). </t>
  </si>
  <si>
    <t xml:space="preserve">Foberg U, Fryden A, Isaksson B, Jahrling P, Johnson A, McKee K et al. Viral
haemorrhagic fever in Sweden: experiences from management of a case. Scand J
Infect Dis 1991; 23(2):143-151. </t>
  </si>
  <si>
    <t xml:space="preserve">Helmick CG, Webb PA, Scribner CL, Krebs JW, McCormick JB. No evidence for
increased risk of Lassa fever infection in hospital staff. Lancet 1986; 2(8517):1202-
1205. </t>
  </si>
  <si>
    <t>Tomori O, Bertolli J, Rollin PE, Fleerackers Y, Guimard Y, De R et al. Serologic
survey among hospital and health center workers during the Ebola hemorrhagic
fever outbreak in Kikwit, Democratic Republic of the Congo, 1995. Journal of
Infectious Diseases 1999; 179 Suppl 1:S98-101.</t>
  </si>
  <si>
    <t xml:space="preserve">Chen Y-C, Chen P-J, Chang S-C, Kao C-L, Wang S-H, Wang L-H et al. Infection
Control and SARS Transmission among Healthcare Workers, Taiwan. Emerging
Infectious Diseases 2004; 10(5):895-898. </t>
  </si>
  <si>
    <t xml:space="preserve">Fowler RA, Guest CB, Lapinsky SE, Sibbald WJ, Louie M, Tang P et al.
Transmission of severe acute respiratory syndrome during intubation and
mechanical ventilation.[see comment]. American Journal of Respiratory &amp; Critical
Care Medicine 2001; 169(11):1198-1202. </t>
  </si>
  <si>
    <t xml:space="preserve">Ho AS, Sung JJY, Chan-Yeung M. Brief communication. An outbreak of severe
acute respiratory syndrome among hospital workers in a community hospital in
Hong Kong. Annals of Internal Medicine 2003; 139(7):564-567. </t>
  </si>
  <si>
    <t xml:space="preserve">Lau JT, Yang X, Leung PC, Chan L, Wong E, Fong C et al. SARS in three
categories of hospital workers, Hong Kong. Emerging Infectious Diseases 2004;
10(8):1399-1404. </t>
  </si>
  <si>
    <t xml:space="preserve">Loeb M, McGeer A, Henry B, Ofner M, Rose D, Hlywka T et al. SARS among
critical care nurses, Toronto. Emerging Infectious Diseases 2004; 10(2):251-255. </t>
  </si>
  <si>
    <t xml:space="preserve">Varia M, Wilson S, Sarwal S, McGeer A, Gournis E, Galanis E et al. Investigation
of a nosocomial outbreak of severe acute respiratory syndrome (SARS) in Toronto,
Canada. CMAJ 2003; 169(4):285-292. </t>
  </si>
  <si>
    <t xml:space="preserve">Blumberg HM, Watkins DL, Berschling JD, Antle A, Moore P, White N et al.
Preventing the nosocomial transmission of tuberculosis. Annals of Internal Medicine
1995; 122(9):658-663. </t>
  </si>
  <si>
    <t xml:space="preserve">Kenyon TA, Ridzon R, Luskin-Hawk R, Schultz C, Paul WS, Valway SE et al. A
nosocomial outbreak of multidrug-resistant tuberculosis. Annals of Internal
Medicine 1997; 127(1):32-36. </t>
  </si>
  <si>
    <t xml:space="preserve">Maloney SA, Pearson ML, Gordon MT, Del C, Boyle JF, Jarvis WR. Efficacy of
control measures in preventing nosocomial transmission of multidrug-resistant
tuberculosis to patients and health care workers.[see comment]. Annals of Internal
Medicine 1995; 122(2):90-95. </t>
  </si>
  <si>
    <t xml:space="preserve">Menzies D, Fanning A, Yuan L, FitzGerald JM. Hospital ventilation and risk for
tuberculous infection in Canadian health care workers. Canadian Collaborative
Group in Nosocomial Transmission of TB. Annals of Internal Medicine 2000;
133(10):779-789. </t>
  </si>
  <si>
    <t xml:space="preserve">Munoz FM, Ong LT, Seavy D, Medina D, Correa A, Starke JR. Tuberculosis among
adult visitors of children with suspected tuberculosis and employees at a children's
hospital.[see comment]. Infection Control &amp; Hospital Epidemiology 2002;
23(10):568-572. </t>
  </si>
  <si>
    <t xml:space="preserve">Tokars JI, McKinley GF, Otten J, Woodley C, Sordillo EM, Caldwell J et al. Use
and efficacy of tuberculosis infection control practices at hospitals with previous
outbreaks of multidrug-resistant tuberculosis. Infection Control &amp; Hospital
Epidemiology 2001; 22(7):449-455. </t>
  </si>
  <si>
    <t xml:space="preserve">Wenger PN, Otten J, Breeden A, Orfas D, Beck-Sague CM, Jarvis WR. Control of
nosocomical transmission of multidurg-resistant mycobacterium tuberculosis among
healthcare workers and HIV-infected patients. Lancet 1995; 345(8944):235-240. </t>
  </si>
  <si>
    <t xml:space="preserve">Barakate MS, Harris JP, West RH, Vickery AM, Sharp CA, Macleod C et al. A
prospective survey of current methicillin-resistant Staphylococcus aureus control
measures. Australian &amp; New Zealand Journal of Surgery 1999; 69(10):712-716. </t>
  </si>
  <si>
    <t xml:space="preserve">Bassetti S, Bischoff WE, Walter M, Bassetti-Wyss BA, Mason L, Reboussin BA et
al. Dispersal of Staphylococcus aureus into the air associated with a rhinovirus
infection. Infection Control and Hospital Epidemiology 2005; 26(2):196-203. </t>
  </si>
  <si>
    <t xml:space="preserve">Cepeda JA, Whitehouse T, Cooper B, Hails J, Jones K, Kwaku F et al. Isolation of
patients in single rooms or cohorts to reduce spread of MRSA in intensive-care
units: prospective two-centre study. Lancet 1922; 365(9456):295-304. </t>
  </si>
  <si>
    <t xml:space="preserve">Cosseron-Zerbib M, Roque A, Naas T, Durand P, Meyer L, Costa Y et al. A control
programme for MRSA (methicillin-resistant Staphylococcus aureus) containment in
71
a paediatric intensive care unit: evaluation and impact on infections caused by other
micro-organisms. Journal of Hospital Infection 1998; 40(3):225-235. </t>
  </si>
  <si>
    <t xml:space="preserve">Fitzpatrick F, Murphy OM, Brady A, Prout S, Fenelon LE. A purpose built MRSA
cohort unit. Journal of Hospital Infection 2000; 46(4):271-279. </t>
  </si>
  <si>
    <t xml:space="preserve">Gastmeier P, Schwab F, Geffers C, Ruden H. To isolate or not to isolate? Analysis
of data from the German nosocomial infection surveillance system regarding the
placement of patients with methicillin-resistant Staphylococcus aureus in private
rooms in intensive care units. Infection Control &amp; Hospital Epidemiology 2004;
25(2):109-113. </t>
  </si>
  <si>
    <t xml:space="preserve">Kotilainen P, Routamaa M, Peltonen R, Oksi J, Rintala E, Meurman O et al.
Elimination of epidemic methicillin-resistant Staphylococcus aureus from a
university hospital and district institutions, Finland. Emerging Infectious Diseases
2003; 9(2):169-175. </t>
  </si>
  <si>
    <t xml:space="preserve">Murray-Leisure KA, Geib S, Graceley D, Rubin-Slutsky AB, Saxena N, Muller HA
et al. Control of epidemic methicillin-resistant Staphylococcus aureus. Infection
Control &amp; Hospital Epidemiology 1990; 11(7):343-350. </t>
  </si>
  <si>
    <t xml:space="preserve">Ribner BS, Landry MN, Gholson GL. Strict versus modified isolation for prevention
of nosocomial transmission of methicillin-resistant Staphylococcus aureus. Infection
Control 1986; 7(6):317-320. </t>
  </si>
  <si>
    <t xml:space="preserve">Selkon JB, Stokes ER, Ingham HR. The role of an isolation unit in the control of
hospital infection with methicillin-resistant staphylococci. J Hosp Infect 1980;
1(1):41-46. </t>
  </si>
  <si>
    <t xml:space="preserve">Tan KW, Tay L, Lim SH. An outbreak of methicillin-resistant Staphylococcus
aureus in a neonatal intensive care unit in Singapore: a 20-month study of clinical
characteristics and control. Singapore Medical Journal 1994; 35(3):277-282. </t>
  </si>
  <si>
    <t xml:space="preserve">Tomic V, Svetina S, Trinkaus D, Sorli J, Widmer AF, Trampuz A. Comprehensive
strategy to prevent nosocomial spread of methicillin-resistant Staphylococcus aureus
in a highly endemic setting. Archives of Internal Medicine 2004; 164(18):2038-
2043. </t>
  </si>
  <si>
    <t xml:space="preserve">Anderson JD, Bonner M, Scheifele DW, Schneider BC. Lack of nosocomial spread
of Varicella in a pediatric hospital with negative pressure ventilated patient rooms.
Infection Control 1985; 6(3):120-121. </t>
  </si>
  <si>
    <t xml:space="preserve">Langley JM, Hanakowski M. Variation in risk for nosocomial chickenpox after
inadvertent exposure. Journal of Hospital Infection 2000; 44(3):224-226. </t>
  </si>
  <si>
    <t xml:space="preserve">Stover BH, Cost KM, Hamm C, Adams G, Cook LN. Varicella exposure in a
neonatal intensive care unit: case report and control measures. American Journal of
Infection Control 1988; 16(4):167-172. </t>
  </si>
  <si>
    <t xml:space="preserve">Leclair JM, Zaia JA, Levin MJ, Congdon RG, Goldmann DA. Airborne transmission
of chickenpox in a hospital. N Engl J Med 1980; 302(8):450-453. </t>
  </si>
  <si>
    <t xml:space="preserve">Madge P, Paton JY, McColl JH, Mackie PL. Prospective controlled study of four
infection-control procedures to prevent nosocomial infection with respiratory
syncytial virus. Lancet 1992; 340(8827):1079-1083. </t>
  </si>
  <si>
    <t xml:space="preserve">Chen YC, Huang LM, Chan CC, Su CP, Chang SC, Chang YY et al. SARS in
hospital emergency room. Emerging Infectious Diseases 2004; 10(5):782-788. </t>
  </si>
  <si>
    <t xml:space="preserve">Christian MD, Loutfy M, McDonald LC, Martinez KF, Ofner M, Wong T et al.
Possible SARS coronavirus transmission during cardiopulmonary resuscitation.
Emerging Infectious Diseases 2004; 10(2):287-293. </t>
  </si>
  <si>
    <t xml:space="preserve">Dwosh HA, Hong HH, Austgarden D, Herman S, Schabas R. Identification and
containment of an outbreak of SARS in a community hospital. CMAJ Canadian
Medical Association Journal 1927; 168(11):1415-1420. </t>
  </si>
  <si>
    <t xml:space="preserve">Fung C-P, Hsieh T-L, Tan K-H, Loh C-H, Wu J-S, Li C-C et al. Rapid creation of a
temporary isolation ward for patients with severe acute respiratory syndrome in
Taiwan. Infection Control &amp; Hospital Epidemiology 2004; 25(12):1026-1032. </t>
  </si>
  <si>
    <t xml:space="preserve">Jiang S, Huang L, Chen X, Wang J, Wu W, Yin S et al. Ventilation of wards and
nosocomial outbreak of severe acute respiratory syndrome among healthcare
workers. Chinese Medical Journal 2003; 116(9):1293-1297. </t>
  </si>
  <si>
    <t xml:space="preserve">Leung TF, Ng PC, Cheng FW, Lyon DJ, So KW, Hon EK et al. Infection control for
SARS in a tertiary paediatric centre in Hong Kong. Journal of Hospital Infection
2004; 56(3):215-222. </t>
  </si>
  <si>
    <t xml:space="preserve">Tan Y-M, Chow PKH, Tan B-H, Kurup A, Tan BKT, Tan FLS et al. Management of
inpatients exposed to an outbreak of severe acute respiratory syndrome (SARS).
Journal of Hospital Infection 2004; 58(3):210-215. </t>
  </si>
  <si>
    <t xml:space="preserve">Yu ITS, Tze WW, Yuk LC, Lee N, Li Y. Temporal-spatial analysis of severe acute
respiratory syndrome among hospital inpatients. Clinical Infectious Diseases 2005;
40(9):1237-1243. </t>
  </si>
  <si>
    <t xml:space="preserve">Ko PC, Chen WJ, Ma MH, Chiang WC, Su CP, Huang CH et al. Emergency
medical services utilization during an outbreak of severe acute respiratory syndrome
(SARS) and the incidence of SARS-associated coronavirus infection among
emergency medical technicians. Academic Emergency Medicine 2004; 11(9):903-
911. </t>
  </si>
  <si>
    <t>Ny medikamentell behandling av brystkreft: Adjuvant behandling med trastuzumab ved tidlig stadium av brystkreft</t>
  </si>
  <si>
    <t xml:space="preserve">Piccart-Gebhart MJ, Procter M, Leyland-Jones B, Goldhirsch A, Untch M, Smith I et al. Trastuzumab after
adjuvant chemotherapy in HER2-positive breast cancer. NEJM 2005; 353; 1659-1672. </t>
  </si>
  <si>
    <t xml:space="preserve">Romond RH, Perez EA, Bryant J, Suman VJ, Geyer CE, Davidson NE et al. Trastuzumab plus adjuvant
chemotherapy for operable HER2-positive breast cancer. NEJM 2005; 353: 1673-1684. </t>
  </si>
  <si>
    <t xml:space="preserve">Slamon D, Eiermann W, Robert N, Plenkowski T, Martin M, Pawlicki M et al. Phase III randomized trial
comparing doxorubicin and cyclophosphamide followed by docetaxel (AC→T) with doxorubicin and
cyclophosphamide followed by docetaxel and trastuzumab (AC→TH) with docetaxel, carboplatin and
trastuzumab (TCH) in HER2 positive early breast cancer patients. BCIRG 006 study. San Antonio Breast
Cancer </t>
  </si>
  <si>
    <t xml:space="preserve">Joensuu H, Kellokumpu-Lehtinen PL, Bono P, Alanko T, Kataja V Asola R et al. Adjuvant Docetaxel or
Vinorelbine with or without Trastuzumab for breast cancer. NEJM 2006; 354: 809-820 </t>
  </si>
  <si>
    <t>Diagnostisering og behandling av nakkeslengskader</t>
  </si>
  <si>
    <t>Fujimura Y (a), Matsumoto M. Diagnostic value of magnetic resonance imaging in whiplash
injury. International Medical Journal 1997; 4: 177-180.</t>
  </si>
  <si>
    <t xml:space="preserve">Pennie B, Agambar L. Patterns of injury and recovery in whiplash. Injury 1991; 22:57-59. </t>
  </si>
  <si>
    <t xml:space="preserve">Maimaris C, Barnes MR, Allen MJ. 'Whiplash injuries' of the neck: A retrospective study.
Injury 1988; 19:393-396. 
al, 1988 </t>
  </si>
  <si>
    <t xml:space="preserve">Voyvodic F, Dolinis J, Moore VM, Ryan GA, Slavotinek JP, Whyte AM et al. MRI of car
occupants with whiplash injury. Neuroradiology 1997; 39:35-40. 
et al, 1997 </t>
  </si>
  <si>
    <t xml:space="preserve">Jonsson HJ, Cesarini K, Sahlstedt B, Rauschning W. Findings and outcome in whiplash-type
neck distortions. Spine 1994; 24:2733-2743. </t>
  </si>
  <si>
    <t xml:space="preserve">Krakenes J, Kaale BR, Moen G, Nordli H, Gilhus NE, Rorvik J. MRI assessment of the alar
ligaments in the late stage of whiplash injury--a study of structural abnormalities and observer
agreement. Neuroradiology 2002; 44:617-624. 
al, 2002 </t>
  </si>
  <si>
    <t xml:space="preserve">Krakenes J, Kaale BR, Moen G, Nordli H, Gilhus NE, Rorvik J. MRI of the tectorial and
posterior atlanto-occipital membranes in the late stage of whiplash injury. Neuroradiology
2003a; 45:585-591.
al, 2003a </t>
  </si>
  <si>
    <t>Krakenes J, Kaale BR, Nordli H, Moen G, Rorvik J, Gilhus NE. MR analysis of the transverse
ligament in the late stage of whiplash injury. Acta Radiologica 2003b; 44:637-644. 
al, 2003b</t>
  </si>
  <si>
    <t>Bonuccelli U, Pavese N, Lucetti C, Renna MR, Gambaccini G, Bernardini S et al. Late
whiplash syndrome: a clinical and magnetic resonance imaging study. Functional Neurology
1999; 14: 219-225. 
et al, 1999</t>
  </si>
  <si>
    <t>Nissan M, Ovadia D, Dekel S. Whiplash associated disorders - Subjective complaints vs clinical and objective findings. A retrospective study of 866 patients. Journal of Back &amp; Musculoskeletal Rehabilitation 2002; 16:39-43.</t>
  </si>
  <si>
    <t xml:space="preserve">Ovadia D, Steinberg EL, Nissan MN, Dekel S. Whiplash injury-a retrospective study on
patients seeking compensation. Injury 2002; 33:569-573. 
al, 2002 </t>
  </si>
  <si>
    <t xml:space="preserve">Wang JC, Hatch JD, Sandhu HS, Delamarter RB. Cervical flexion and extension radiographs
in acutely injured patients. Clinical Orthopaedics &amp; Related Research 1999; 365:111-6 
1999 </t>
  </si>
  <si>
    <t xml:space="preserve">Giuliano V, Giuliano C, Pinto F, Scaglione M. The use of flexion and extension MR in the
evaluation of cervical spine trauma: Initial experience in 100 trauma patients compared with
100 normal subjects. Emergency Radiology 2002; 9:249-253. 
al, 2002 </t>
  </si>
  <si>
    <t xml:space="preserve">Giuliano V, Giuliano C, Pinto F, Scaglione M. Soft tissue injury protocol (STIP) using motion
MRI for cervical spine trauma assessment. Emergency Radiology 2004; 10: 241-245. 
al, 2004 </t>
  </si>
  <si>
    <t xml:space="preserve">Kristjansson E, Jonsson HJ. Is the sagittal configuration of the cervical spine changed in
women with chronic whiplash syndrome? A comparative computer-assisted radiographic
assessment. Journal of Manipulative &amp; Physiological Therapeutics 2002; 25:550-555. 
et al, 2002 </t>
  </si>
  <si>
    <t xml:space="preserve">Kristjansson E, Leivseth G, Brinckmann P, Frobin W. Increased sagittal plane segmental
motion in the lower cervical spine in women with chronic whiplash-associated disorders,
Grades I-II: A case-control study using a new measurement protocol. Spine 2003; 28:2215-
2221. 
et al, 2003 </t>
  </si>
  <si>
    <t xml:space="preserve">Patijn J, Wilmink J, ter L, Kingma H. CT study of craniovertebral rotation in whiplash injury.
European Spine Journal 2001; 10:38-43. 
2001 </t>
  </si>
  <si>
    <t>Volle E. Functional magnetic resonance imaging--video diagnosis of soft-tissue trauma to the
craniocervical joints and ligaments. International Tinnitus Journal 2000; 6:134-139.</t>
  </si>
  <si>
    <t xml:space="preserve">Bergman H, Andersson F, Isberg A. Incidence of temporomandibular joint changes after
whiplash trauma: a prospective study using MR imaging. AJR American Journal of
Roentgenology 1998; 171:1237-1243. 
</t>
  </si>
  <si>
    <t xml:space="preserve">Pressman BD, Shellock FG, Schames J, Schames M. MR imaging of temporomandibular joint
abnormalities associated with cervical hyperextension/hyperflexion (whiplash) injuries.
Journal of Magnetic Resonance Imaging 1992; 2:569-574. 
</t>
  </si>
  <si>
    <t xml:space="preserve">Garcia RJ, Arrington JA. The relationship between cervical whiplash and temporomandibular
joint injuries: an MRI study. Cranio 1996; 14: 233-239. 
</t>
  </si>
  <si>
    <t xml:space="preserve">Eriksson PO, Zafar H, Haggman-Henrikson B. Deranged jaw-neck motor control in whiplashassociated disorders. European Journal of Oral Sciences 2004; 112: 25-32. </t>
  </si>
  <si>
    <t xml:space="preserve">Barton D, Allen M, Finlay D, Belton I. Evaluation of whiplash injuries by technetium 99m
isotope scanning. Arch Emerg Med 1993; 10: 197-202. 
</t>
  </si>
  <si>
    <t xml:space="preserve">Otte A, Ettlin T, Fierz L, Kischka U, Muerner J, Mueller-Brand J. Brain perfusion patterns in
136 patients with chronic symptoms after distorsion of the cervical spine using single photon
emission computed tomography technetium-99m HMPAO and technetium-99m ECD: A
controlled study. Journal of Vascular Investigation 1997; 3:1-5. 
</t>
  </si>
  <si>
    <t xml:space="preserve">Radanov BP, Bicik I, Dvorak J, Antinnes J, Von Schulthess GK, Buck A. Relation between
neuropsychological and neuroimaging findings in patients with late whiplash syndrome.
Journal of Neurology, Neurosurgery &amp; Psychiatry 66:485-489. 
</t>
  </si>
  <si>
    <t xml:space="preserve">Lorberboym M, Gilad R, Gorin V, Sadeh M, Lampl Y. Late whiplash syndrome: correlation
of brain SPECT with neuropsychological tests and P300 event-related potential. Journal of
Trauma-Injury Infection &amp; Critical Care 2002; 52:521-526. 
</t>
  </si>
  <si>
    <t xml:space="preserve">Osterbauer PJ, Long K, Ribaudo TA, Petermann EA, Fuhr AW, Bigos SJ et al. Threedimensional head kinematics and cervical range of motion in the diagnosis of patients with
neck trauma. Journal of Manipulative &amp; Physiological Therapeutics 2004; 1996 May.(4). 
</t>
  </si>
  <si>
    <t xml:space="preserve">Dall'Alba PT, Sterling MM, Treleaven JM, Edwards SL, Jull GA. Cervical range of motion
discriminates between asymptomatic persons and those with whiplash. Spine 2001; 26: 2090-
2094. 
</t>
  </si>
  <si>
    <t xml:space="preserve">
Antonaci F, Bulgheroni M, Ghirmai S, Lanfranchi S, Dalla T, Sandrini G et al. 3D kinematic
analysis and clinical evaluation of neck movements in patients with whiplash injury.
Cephalalgia 2002; 22: 533-542. </t>
  </si>
  <si>
    <t xml:space="preserve">Grip H, Ohberg F, Wiklund U, Sterner Y, Karlsson JS, Gerdle B. Classification of neck
movement patterns related to whiplash-associated disorders using neural networks. IEEE
Transactions on Information Technology in Biomedicine 2003; 7:412-418. </t>
  </si>
  <si>
    <t xml:space="preserve">
Feipel V, Rondelet B, LePallec JP, DeWitte O, Rooze M. The use of disharmonic motion
curves in problems of the cervical spine. International Orthopaedics 1999; 23: 205-209. _x000D_</t>
  </si>
  <si>
    <t xml:space="preserve">
Dvorak J, Herdmann J, Janssen B, Theiler R, Grob D. Motor-evoked potentials in patients
with cervical spine disorders. Spine 1990; 15: 1013-1016.  </t>
  </si>
  <si>
    <t xml:space="preserve">
Steinberg EL, Ovadia D, Nissan M, Menahem A, Dekel S. Whiplash injury: Is there a role for
electromyographic studies? Archives of Orthopaedic &amp; Trauma Surgery 2005; 125:46-50.</t>
  </si>
  <si>
    <t xml:space="preserve">
Seric V, Blazic-Cop N, Demarin V. Haemodynamic changes in patients with whiplash injury
measured by transcranial Doppler sonography (TCD). Collegium Antropologicum 2000;
24:197-204. </t>
  </si>
  <si>
    <t xml:space="preserve">
Seric V, Demarin V, Vukovic V. Transcranial Doppler sonography findings in patients with
whiplash injury. Acta Clinica Croatica 1999; 38:289-293. 
</t>
  </si>
  <si>
    <t xml:space="preserve">Jacome DE. EEG in whiplash: a reappraisal. Clinical Electroencephalography 1987; 18:41-45. 
</t>
  </si>
  <si>
    <t>Diagnostisering og behandling av kronisk utmattelsessyndrom/ myalgisk encefalopati (CFS/ME)</t>
  </si>
  <si>
    <t>25. National Institute for Clinical Excellence. Chronic fatigue syndrome / Myalgic encephalomyelitis (or encephalopathy); diagnosis and management: Final scope, 2006. http://www.nice.org.uk/pdf/Final_scope_CFS_ME.pdf (12.2.2006)</t>
  </si>
  <si>
    <t>67. Whiting P, Bagnall AM, Sowden AJ et al. Interventions for the treatment and management of chronic fatigue syndrome: a systematic review. JAMA 2001; 286: 1360-8.</t>
  </si>
  <si>
    <t>68. Levine C, Ganz N, Frame D, Estok R, Stone L, Ludensky V. Systematic review of the current literature related to disability and chronic fatigue syndrome. 66. 2002.</t>
  </si>
  <si>
    <t>69. Edmonds M, McGuire H, Price J. Exercise therapy for chronic fatigue syndrome. Cochrane Database of Systematic Reviews (3):CD003200, 2004.</t>
  </si>
  <si>
    <t>70. Stulemeijer M, de Jong LW, Fiselier TJ et al. Cognitive behaviour therapy for adolescents with chronic fatigue syndrome: randomised controlled trial. BMJ 2005; 330: 14.</t>
  </si>
  <si>
    <t>71. Lim A, Lubitz L. Chronic fatigue syndrome: successful outcome of an intensive inpatient programme. J Paediatr Child Health 2002; 38: 295-9.</t>
  </si>
  <si>
    <t>72. Rowe KS. Double-blind randomized controlled trial to assess the efficacy of intravenous gammaglobulin for the management of chronic fatigue syndrome in adolescents. J Psychiatr Res 1997; 31: 133-47.</t>
  </si>
  <si>
    <t>48. Zachrisson O, Regland B, Jahreskog M et al. Treatment with staphylococcus toxoid in fibromyalgia/chronic fatigue syndrome--a randomised controlled trial. Eur J Pain 2002; 6: 455- 66.</t>
  </si>
  <si>
    <t>73. Powell P, Bentall RP, Nye FJ et al. Randomised controlled trial of patient education to encourage graded exercise in chronic fatigue syndrome. BMJ (Clinical research ed) 2001; 322: 387-90.</t>
  </si>
  <si>
    <t>74. Powell P, Bentall RP, Nye FJ et al. Patient education to encourage graded exercise in chronic fatigue syndrome. 2-year follow-up of randomised controlled trial. Br J Psychiatry 2004; 184: 142-6.</t>
  </si>
  <si>
    <t>75. Weatherley-Jones E, Nicholl JP, Thomas KJ et al. A randomised, controlled, triple-blind trial of the efficacy of homeopathic treatment for chronic fatigue syndrome. J Psychosom Res 2004; 56: 189-97.</t>
  </si>
  <si>
    <t>76. Olson LG, Ambrogetti A, Sutherland DC. A pilot randomized controlled trial of dexamphetamine in patients with chronic fatigue syndrome. Psychosomatics 2003; 44: 38-43.</t>
  </si>
  <si>
    <t>77. Blacker CV, Greenwood DT, Wesnes KA et al. Effect of galantamine hydrobromide in chronic fatigue syndrome: a randomized controlled trial. JAMA 2004; 292: 1195-204.</t>
  </si>
  <si>
    <t xml:space="preserve"> Anderson JS, Ferrans CE. The quality of life of persons with chronic fatigue syndrome. J Nerv
Ment Dis 1997; 185: 359-67. </t>
  </si>
  <si>
    <t>Asbring P. Chronic illness -- a disruption in life: identity-transformation among women with chronic fatigue syndrome and fibromyalgia. J Adv Nurs 2001; 34: 312-9.</t>
  </si>
  <si>
    <t>Asbring P, Narvanen A. Women's experiences of stigma in relation to chronic fatigue syndrome and fibromyalgia. Qual Health Res 2002; 12: 148-60.</t>
  </si>
  <si>
    <t xml:space="preserve">Asbring P, Narvanen AL. Ideal versus reality: physicians perspectives on patients with chronic
fatigue syndrome (CFS) and fibromyalgia. Social Science &amp; Medicine 2003; 57: 711-20. </t>
  </si>
  <si>
    <t>Clarke JN. Chronic fatigue syndrome: gender differences in the search for legitimacy. Australian and New Zealand Journal of Mental Health Nursing (1999) 8, 123–133</t>
  </si>
  <si>
    <t>Clements A, Sharpe M, Simkin S, Borrill J, Hawton K. Chronic fatigue syndrome: a qualitative investigation of patients' beliefs about the illness. J Psychosom Res. 1997 Jun;42(6):615-24. doi: 10.1016/s0022-3999(97)00087-1. PMID: 9226609.</t>
  </si>
  <si>
    <t>Gray ML, Fossey EM. Illness experience and occupations of people with chronic fatigue syndrome. Australian Occupational Therapy Journal 2003; 50: 127-36.</t>
  </si>
  <si>
    <t xml:space="preserve">Hart B, Grace VM. Fatigue in chronic fatigue syndrome: a discourse analysis of women's
experiential narratives. Health Care for Women International 2000; 21: 187-201. </t>
  </si>
  <si>
    <t xml:space="preserve">Horton-Salway M. Narrative identities and the management of personal accountability in talk
about me: A discursive psychology approach to illness narrative. J Health Psychol 2001; 6:
247-59. </t>
  </si>
  <si>
    <t xml:space="preserve">Horton-Salway M. The local production of knowledge: disease labels, identities and category
entitlements in ME support group talk. Health (London) 2004; 8: 351-71. </t>
  </si>
  <si>
    <t>Horton-Salway M. Bio-psycho-social reasoning in GPs' case narratives: the discursive
construction of ME patients' identities. Health (London) 2002; 6: 401-21.</t>
  </si>
  <si>
    <t xml:space="preserve">Lovell DM. Chronic fatigue syndrome among overseas development workers: A qualitative study. J Travel Med 1999; 6: 16-23. </t>
  </si>
  <si>
    <t xml:space="preserve">Raine R, Carter S, Sensky T et al. General practitioners' perceptions of chronic fatigue
syndrome and beliefs about its management, compared with irritable bowel syndrome:
Qualitative study. Br Med J 2004; 328: 1354-56. </t>
  </si>
  <si>
    <t xml:space="preserve">Soderlund A, Skoge AM, Malterud K. "I could not lift my arm holding the fork...". Living with
chronic fatigue syndrome. Scand J Prim Health Care 2000; 18: 165-9. </t>
  </si>
  <si>
    <t xml:space="preserve">Soderlund A, Malterud K. Why did I get chronic fatigue syndrome? A qualitative interview
study of causal attributions in women patients. Scand J Prim Health Care 2005; 23: 242-7. </t>
  </si>
  <si>
    <t xml:space="preserve">Taylor RR, Kielhofner GW. Work-related impairment and employment-focused rehabilitation
options for individuals with chronic fatigue syndrome: a review. Journal of Mental Health
2005; 14: 253-67. </t>
  </si>
  <si>
    <t xml:space="preserve">Ware NC. Sociosomatics and illness in chronic fatigue syndrome. Psychosom Med 1998; 60:
394-401. </t>
  </si>
  <si>
    <t>Helseeffekt av å skifte ut amalgamfyllinger ved mistanke om plager eller helseskader fra amalgam</t>
  </si>
  <si>
    <t>Bratel J, Hakeberg M, Jontell M. Effect of replacement of dental amalgam on oral lichenoid reactions. Journal of dentistry 1996;24:41-5.</t>
  </si>
  <si>
    <t xml:space="preserve">Henriksson E, Mattsson U, Hakansson J. Healing of lichenoid reactions following removal of amalgam.
A clinical follow-up. Journal of clinical periodontology 1995;22:287-94. </t>
  </si>
  <si>
    <t xml:space="preserve">Laine J, Konttinen YT, Beliaev N, Happonen RP. Immunocompetent cells in amalgam-associated oral
lichenoid contact lesions. Journal of Oral Pathology &amp; Medicine 1999;28:117-21. </t>
  </si>
  <si>
    <t xml:space="preserve">Lygre GB, Gjerdet NR, Bjorkman L. A follow-up study of patients with subjective symptoms related to
dental materials. Community Dentistry &amp; Oral Epidemiology 2005;33:227-34. </t>
  </si>
  <si>
    <t xml:space="preserve">Lygre GB, Gjerdet NR, Bjorkman L. Patients' choice of dental treatment following examination at a
specialty unit for adverse reactions to dental materials. Acta odontologica Scandinavica 2004;62:258-
63. </t>
  </si>
  <si>
    <t xml:space="preserve">Sandborgh-Englund G, Nygren AT, Ekstrand J, Elinder CG. No evidence of renal toxicity from
amalgam fillings.[see comment]. American Journal of Physiology 1996;271:R941-R945. </t>
  </si>
  <si>
    <t xml:space="preserve">Snapp KR, Boyer DB, Peterson LC, Svare CW. The contribution of dental amalgam to mercury in
blood. Journal of dental research 1989;68:780-5. </t>
  </si>
  <si>
    <t xml:space="preserve">Skoglund A. Value of epicutaneous patch testing in patients with oral, mucosal lesions of lichenoid
character. Scandinavian Journal of Dental Research 1994;102:216-22. </t>
  </si>
  <si>
    <t xml:space="preserve">Bolewska J, Hansen HJ, Holmstrup P, Pindborg JJ, Stangerup M. Oral mucosal lesions related to silver
amalgam restorations. Oral Surgery, Oral Medicine, Oral Pathology 1990;70:55-8. </t>
  </si>
  <si>
    <t xml:space="preserve">Ibbotson SH, Speight EL, Macleod RI, Smart ER, Lawrence CM. The relevance and effect of amalgam
replacement in subjects with oral lichenoid reactions. British Journal of Dermatology 1996;134:420-3. </t>
  </si>
  <si>
    <t xml:space="preserve">James J, Ferguson MM, Forsyth A, Tulloch N, Lamey PJ. Oral lichenoid reactions related to mercury
sensitivity. British Journal of Oral &amp; Maxillofacial Surgery 1987;25:474-80. </t>
  </si>
  <si>
    <t xml:space="preserve">Koch P. Oral lichenoid lesions/Induction by exogenous factors?. [German]. Dermatosen in Beruf und
Umwelt 1998;46:196-201. </t>
  </si>
  <si>
    <t xml:space="preserve">Koch P, Bahmer FA. Oral lesions and symptoms related to metals used in dental restorations: a clinical,
allergological, and histologic study. Journal of the American Academy of Dermatology 1999;41:422-
30. </t>
  </si>
  <si>
    <t xml:space="preserve">Laine J, Kalimo K, Happonen RP. Contact allergy to dental restorative materials in patients with oral
lichenoid lesions. Contact Dermatitis 1997;36:141-6. </t>
  </si>
  <si>
    <t xml:space="preserve">Laine J, Kalimo K, Forssell H, Happonen RP. Resolution of oral lichenoid lesions after replacement of
amalgam restorations in patients allergic to mercury compounds. British Journal of Dermatology
1992;126:10-5. </t>
  </si>
  <si>
    <t xml:space="preserve">Lundstrom IM. Allergy and corrosion of dental materials in patients with oral lichen planus.
International Journal of Oral Surgery 1984;13:16-24. </t>
  </si>
  <si>
    <t xml:space="preserve">Thornhill MH, Pemberton MN, Simmons RK, Theaker ED. Amalgam-contact hypersensitivity lesions
and oral lichen planus. Oral Surgery, Oral Medicine, Oral Pathology, Oral Radiology, and Endodontics
2003;95:291-9. </t>
  </si>
  <si>
    <t>TNF-hemmere ved revmatiske sykdommer</t>
  </si>
  <si>
    <t xml:space="preserve"> Den Broeder A, Van De Putte LBA, Rau R, Schattenkirchner M, van Riel PLCM,
Sander O, et al. A single dose, placebo controlled study of the fully human anti-tumor
necrosis factor-a antibody adalimumab (D2E7) in patients with rheumatoid arthritis. J
Rheumatol 2002;29(11):2288-98. </t>
  </si>
  <si>
    <t xml:space="preserve">Furst DE, Schiff MH, Fleischmann RM, Strand V, Birbara CA, Compagnone D, et al.
Adalimumab, a fully human anti tumor necrosis factor-alpha monoclonal antibody,
and concomitant standard antirheumatic therapy for the treatment of rheumatoid
arthritis: results of STAR (Safety Trial of Adalimumab in Rheumatoid Arthritis). J
Rheumatol 2003;30(12):2563-71. </t>
  </si>
  <si>
    <t xml:space="preserve">van de Putte LB, Rau R, Breedveld FC, Kalden JR, Malaise MG, Van Riel PL, et al.
Efficacy and safety of the fully human anti-tumour necrosis factor alpha monoclonal
antibody adalimumab (D2E7) in DMARD refractory patients with rheumatoid
arthritis: a 12 week, phase II study. Ann Rheum Dis 2003;62(12):1168-77. </t>
  </si>
  <si>
    <t xml:space="preserve">Weinblatt ME, Keystone EC, Furst DE, Moreland LW, Weisman MH, Birbara CA, et
al. Adalimumab, a fully human anti-tumor necrosis factor alpha monoclonal antibody,
for the treatment of rheumatoid arthritis in patients taking concomitant methotrexate:
the ARMADA trial. Arthritis Rheum 2003;48(1):35-45. </t>
  </si>
  <si>
    <t xml:space="preserve">Weisman MH, Moreland LW, Furst DE, Weinblatt ME, Keystone EC, Paulus HE, et
al. Efficacy, pharmacokinetic, and safety assessment of adalimumab, a fully human
anti-tumor necrosis factor-alpha monoclonal antibody, in adults with rheumatoid
arthritis receiving concomitant methotrexate: a pilot study. Clin Ther
2003;25(6):1700-21. </t>
  </si>
  <si>
    <t xml:space="preserve">Keystone EC, Kavanaugh AF, Sharp JT, Tannenbaum H, Hua Y, Teoh LS, et al.
Radiographic, clinical, and functional outcomes of treatment with adalimumab (a
human anti-tumor necrosis factor monoclonal antibody) in patients with active
rheumatoid arthritis receiving concomitant methotrexate therapy: a randomized,
placebo-controlled, 52-week trial. Arthritis Rheum 2004;50(5):1400-11. </t>
  </si>
  <si>
    <t>Rau R, Simianer S, van R, van d, Kruger K, Schattenkirchner M, et al. Rapid
alleviation of signs and symptoms of rheumatoid arthritis with intravenous or
subcutaneous administration of adalimumab in combination with methotrexate. Scand
J Rheumatol 2004;33(3):145-53. '</t>
  </si>
  <si>
    <t xml:space="preserve">van de Putte LB, Atkins C, Malaise M, Sany J, Russell AS, van R, et al. Efficacy and
safety of adalimumab as monotherapy in patients with rheumatoid arthritis for whom
previous disease modifying antirheumatic drug treatment has failed. Ann Rheum Dis
2004;63(5):508-16. </t>
  </si>
  <si>
    <t xml:space="preserve">Breedveld FC, Weisman MH, Kavanaugh AF, Cohen SB, Pavelka K, van
Vollenhoven R, et al. The PREMIER study - A multicenter, randomized, double-blind
clinical trial of combination therapy with adalimumab plus methotrexate versus
methotrexate alone or adalimumab alone in patients with early, aggressive rheumatoid
arthritis who had not had previous methotrexate treatment. Arthritis Rheum
2006;54(1):26-37. </t>
  </si>
  <si>
    <t xml:space="preserve">Moreland LW, Margolies G, Heck LW, Saway A, Blosch C, Hanna R, et al.
Recombinant soluble tumor necrosis factor receptor (p80) fusion protein: Toxicity and
dose finding trial in refractory rheumatoid arthritis. J Rheumatol 1996;23(11):1849-
55. </t>
  </si>
  <si>
    <t xml:space="preserve">Moreland LW, Baumgartner SW, Schiff MH, Tindall EA, Fleischmann RM, Weaver
AL, et al. Treatment of rheumatoid arthritis with a recombinant human tumor necrosis
factor receptor (p75)-Fc fusion protein. N Engl J Med 1997;337(3):141-7. </t>
  </si>
  <si>
    <t xml:space="preserve">Moreland LW, Schiff MH, Baumgartner SW, Tindall EA, Fleischmann RM, Bulpitt
KJ, et al. Etanercept therapy in rheumatoid arthritis - A randomized, controlled trial.
Ann Intern Med 1999;130(6):478-86. </t>
  </si>
  <si>
    <t xml:space="preserve">Weinblatt ME, Kremer JM, Bankhurst AD, Bulpitt KJ, Fleischmann RM, Fox RI, et
al. A trial of etanercept, a recombinant tumor necrosis factor receptor:Fc fusion 
104
protein, in patients with rheumatoid arthritis receiving methotrexate. N Engl J Med
1999;340(4):253-9. </t>
  </si>
  <si>
    <t xml:space="preserve">Bathon JM, Martin RW, Fleischmann RM, Tesser JR, Schiff MH, Keystone EC, et al.
A comparison of etanercept and methotrexate in patients with early rheumatoid
arthritis. N Engl J Med 2000;343(22):1586-93. </t>
  </si>
  <si>
    <t xml:space="preserve">Keystone EC, Schiff MH, Kremer JM, Kafka S, Lovy M, DeVries T, et al. Onceweekly administration of 50 mg etanercept in patients with active rheumatoid arthritis:
results of a multicenter, randomized, double-blind, placebo-controlled trial. Arthritis
Rheum 2004;50(2):353-63. </t>
  </si>
  <si>
    <t xml:space="preserve">Klareskog L, Van Der HD, de Jager JP, Gough A, Kalden J, Malaise M, et al.
Therapeutic effect of the combination of etanercept and methotrexate compared with
each treatment alone in patients with rheumatoid arthritis: double-blind randomised
controlled trial. Lancet 2004;363(9410):675-81. </t>
  </si>
  <si>
    <t xml:space="preserve">Lan JL, Chou SJ, Chen DY, Chen YH, Hsieh TY, Young MJ. A comparative study of
etanercept plus methotrexate and methotrexate alone in Taiwanese patients with active
rheumatoid arthritis: a 12-week, double-blind, randomized, placebo-controlled study. J
Formos Med Assoc 2004;103(8):618-23. </t>
  </si>
  <si>
    <t xml:space="preserve">Lovell DJ, Giannini EH, Reiff A, Cawkwell GD, Silverman ED, Nocton JJ, et al.
Etanercept in children with polyarticular juvenile rheumatoid arthritis. N Engl J Med
2000;342(11):763-9. </t>
  </si>
  <si>
    <t xml:space="preserve">Elliott MJ, Maini RN, Feldmann M, Kalden JR, Antoni C, Smolen JS, et al.
Randomized Double-Blind Comparison of Chimeric Monoclonal-Antibody to TumorNecrosis-Factor-Alpha (Ca2) Versus Placebo in Rheumatoid-Arthritis. Lancet
1994;344(8930):1105-10. </t>
  </si>
  <si>
    <t xml:space="preserve">Maini RN, Breedveld FC, Kalden JR, Smolen JS, Davis D, Macfarlane JD, et al.
Therapeutic efficacy of multiple intravenous infusions of anti-tumor necrosis factor
alpha monoclonal antibody combined with low-dose weekly methotrexate in
rheumatoid arthritis. Arthritis Rheum 1998;41(9):1552-63. </t>
  </si>
  <si>
    <t xml:space="preserve">Kavanaugh A, St Clair EW, Mccune WJ, Braakman T, Lipsky P. Chimeric anti-tumor
necrosis factor-alpha monoclonal antibody treatment of patients with rheumatoid
arthritis receiving methotrexate therapy. J Rheumatol 2000;27(4):841-50. </t>
  </si>
  <si>
    <t xml:space="preserve">Lipsky PE, van der Heijde DMFM, St Clair EW, Furst DE, Breedveld FC, Kalden JR,
et al. Infliximab and methotrexate in the treatment of rheumatoid arthritis. N Engl J
Med 2000;343(22):1594-602. </t>
  </si>
  <si>
    <t xml:space="preserve">Durez P, Nzeusseu T, Lauwerys BR, Manicourt DH, Verschueren P, Westhovens R, et
al. A randomised comparative study of the short term clinical and biological effects of
intravenous pulse methylprednisolone and infliximab in patients with active
rheumatoid arthritis despite methotrexate treatment.[see comment]. Ann Rheum Dis
2004;63(9):1069-74. </t>
  </si>
  <si>
    <t>St Clair EW, Van Der Heijde DM, Smolen JS, Maini RN, Bathon JM, Emery P, et al.
Combination of infliximab and methotrexate therapy for early rheumatoid arthritis: a
randomized, controlled trial. Arthritis Rheum 2004;50(11):3432-43.</t>
  </si>
  <si>
    <t xml:space="preserve">Taylor PC, Steuer A, Gruber J, Cosgrove DO, Blomley MJ, Marsters PA, et al.
Comparison of ultrasonographic assessment of synovitis and joint vascularity with
radiographic evaluation in a randomized, placebo-controlled study of infliximab
therapy in early rheumatoid arthritis. Arthritis Rheum 2004;50(4):1107-16. </t>
  </si>
  <si>
    <t xml:space="preserve"> Quinn MA, Conaghan PG, O'Connor PJ, Karim Z, Greenstein A, Brown A, et al. Very
early treatment with infliximab in addition to methotrexate in early, poor-prognosis
rheumatoid arthritis reduces magnetic resonance imaging evidence of synovitis and
damage, with sustained benefit after infliximab withdrawal: results from a twelvemonth randomized, double-blind, placebo-controlled trial. Arthritis Rheum
2005;52(1):27-35. </t>
  </si>
  <si>
    <t xml:space="preserve">Gorman JD, Sack KE, Davis Jr JC. Treatment of ankylosing spondylitis by inhibition
of tumor necrosis factor a. N Engl J Med 2002;346(18):1349-56. </t>
  </si>
  <si>
    <t xml:space="preserve">Brandt J, Khariouzov A, Listing J, Haibel H, Sörensen H, Grassnickel L, et al. Sixmonth results of a double-blind, placebo-controlled trial of etanercept treatment in
patients with active ankylosing spondylitis. Arthritis Rheum 2003;48(6):1667-75. </t>
  </si>
  <si>
    <t xml:space="preserve">Davis JC, Van Der HD, Braun J, Dougados M, Cush J, Clegg DO, et al. Recombinant
human tumor necrosis factor receptor (etanercept) for treating ankylosing spondylitis:
a randomized, controlled trial. Arthritis Rheum 2003;48(11):3230-6. </t>
  </si>
  <si>
    <t xml:space="preserve">Calin A, Dijkmans BA, Emery P, Hakala M, Kalden J, Leirisalo-Repo M, et al.
Outcomes of a multicentre randomised clinical trial of etanercept to treat ankylosing
spondylitis. Ann Rheum Dis 2004;63(12):1594-600. </t>
  </si>
  <si>
    <t xml:space="preserve">Braun J, Brandt J, Listing J, Zink A, Alten R, Golder W, et al. Treatment of active
ankylosing spondylitis with infliximab: a randomised controlled multicentre trial.
Lancet 2002;359(9313):1187-93. </t>
  </si>
  <si>
    <t xml:space="preserve">Van den Bosch F, Kruithof E, Baeten D, Herssens A, De Keyser F, Mielants H, et al.
Randomized double-blind comparison of chimeric monoclonal antibody to tumor
necrosis factor alpha (infliximab) versus placebo in active spondylarthropathy.
Arthritis Rheum 2002;46(3):755-65. </t>
  </si>
  <si>
    <t xml:space="preserve">Marzo-Ortega H, McGonagle D, Jarrett S, Haugeberg G, Hensor E, O'Connor P, et al.
Infliximab in combination with methotrexate in active ankylosing spondylitis: A
clinical and imaging study. Ann Rheum Diseases 2005;64(11):1568-75. </t>
  </si>
  <si>
    <t xml:space="preserve">van der Heijde D, Dijkmans B, Geusens P, Sieper J, DeWoody K, Williamson P, et al.
Efficacy and safety of infliximab in patients with ankylosing spondylitis: results of a
randomized, placebo-controlled trial (ASSERT). Arthritis Rheum 2005;52(2):582-91. </t>
  </si>
  <si>
    <t xml:space="preserve">Mease PJ, Gladman DD, Ritchlin CT, Ruderman EM, Steinfeld SD, Choy EH, et al.
Adalimumab for the treatment of patients with moderately to severely active psoriatic
arthritis: results of a double-blind, randomized, placebo-controlled trial. Arthritis
Rheum 2005;52(10):3279-89. </t>
  </si>
  <si>
    <t xml:space="preserve">Mease PJ, Goffe BS, Metz J, VanderStoep A, Finck B, Burge DJ. Etanercept in the
treatment of psoriatic arthritis and psoriasis: a randomised trial. Lancet
2000;356(9227):385-90. </t>
  </si>
  <si>
    <t xml:space="preserve">Mease PJ, Kivitz AJ, Burch FX, Siegel EL, Cohen SB, Ory P, et al. Etanercept
treatment of psoriatic arthritis: safety, efficacy, and effect on disease progression.
Arthritis Rheum 2004;50(7):2264-72. </t>
  </si>
  <si>
    <t xml:space="preserve">Antoni CE, Kavanaugh A, Kirkham B, Tutuncu Z, Burmester GR, Schneider U, et al.
Sustained benefits of infliximab therapy for dermatologic and articular manifestations
of psoriatic arthritis: results from the infliximab multinational psoriatic arthritis
controlled trial (IMPACT). Arthritis Rheum 2005;52(4):1227-36. </t>
  </si>
  <si>
    <t xml:space="preserve"> Antoni C, Krueger GG, de V, Birbara C, Beutler A, Guzzo C, et al. Infliximab
improves signs and symptoms of psoriatic arthritis: results of the IMPACT 2 trial. Ann
Rheum Diseases 2005;64(8):1150-7. </t>
  </si>
  <si>
    <t xml:space="preserve">Aldersvurdering av mindreårige asylsøkere </t>
  </si>
  <si>
    <t xml:space="preserve">Arany S, Iino M, Yoshioka N. Radiographic survey of third molar development in
relation to chronological age among Japanese juveniles. Journal of Forensic
Sciences. 2004;49:534-8. </t>
  </si>
  <si>
    <t xml:space="preserve">Bhat VJ,.Kamath G. Age estimation from the root development of mandibular third
molars. Medico-Legal Update 2004;4:127-Legal. </t>
  </si>
  <si>
    <t>Bolanos MV, Moussa H, Manrique MC, Bolanos MJ. Radiographic evaluation of third
molar development in Spanish children and young people. Forensic Science
International. 2003;133:212-9.</t>
  </si>
  <si>
    <t xml:space="preserve">Cameriere R, Ferrante L, Cingolani M. Precision and reliability of pulp/tooth area
ratio (RA) of second molar as indicator of adult age.[erratum appears in J Forensic
Sci. 2005 Mar;50(2):486]. Journal of Forensic Sciences. 2004;49:1319-23. </t>
  </si>
  <si>
    <t xml:space="preserve">Canals M, Valenzuela C, Avendano A, Samith S. [Bone maturity in children older
than 6 years of age. Wrist and hand. I. Quantitative analysis]. [Spanish]. Revista
Chilena de Pediatria. 1988;59:102-5. </t>
  </si>
  <si>
    <t xml:space="preserve">Chiang K-H, Chou ASB, Yen P-S, Ling C-M, Lin C-C, Lee C-C et al. The reliability of
using Greulich-Pyle method to determine children's bone age in Taiwan. Tzu Chi
Medical Journal 2005;17:417-20+453. </t>
  </si>
  <si>
    <t xml:space="preserve">De Salvia A, Calzetta C, Orrico M, De Leo D. Third mandibular molar radiological
development as an indicator of chronological age in a European population.
Forensic Science International. 2004;146 Suppl:S9-S12. </t>
  </si>
  <si>
    <t xml:space="preserve"> Friedrich RE, Ulbricht C, Ljuba ABvM. The influence of wisdom tooth impaction on
root formation. Annals of Anatomy. 2003;185:481-92. </t>
  </si>
  <si>
    <t>Solari AC,.Abramovitch K. The accuracy and precision of third molar development as an indicator of chronological age in Hispanics. Journal of Forensic Sciences. 2002;47:531-5.</t>
  </si>
  <si>
    <t>Friedrich RE, Ulbricht C, von Maydell LA, Scheuer HA. [Identification of
developmental stages of wisdom teeth on orthopantomograms of adolescents and
young adults as an aid for forensic-odontological age-estimations: predictive
values for the chronological age of 18 years]. [German]. Archiv fur Kriminologie.
2005;216:73-88.</t>
  </si>
  <si>
    <t xml:space="preserve">Garamendi PM, Landa MI, Ballesteros J, Solano MA. Reliability of the methods
applied to assess age minority in living subjects around 18 years old. A survey on
a Moroccan origin population. Forensic Science International. 2005;154:3-12. </t>
  </si>
  <si>
    <t xml:space="preserve">Gunst K, Mesotten K, Carbonez A, Willems G. Third molar root development in
relation to chronological age: a large sample sized retrospective study. Forensic
Science International. 2003;136:52-7. </t>
  </si>
  <si>
    <t xml:space="preserve">Koc A, Karaoglanoglu M, Erdogan M, Kosecik M, Cesur Y. Assessment of bone
ages: is the Greulich-Pyle method sufficient for Turkish boys? Pediatrics
International. 2001;43:662-5. </t>
  </si>
  <si>
    <t xml:space="preserve">Kohler S, Schmelzle R, Loitz C, Puschel K. [Development of wisdom teeth as a
criterion of age determination]. [German]. Annals of Anatomy. 1994;176:339-45. </t>
  </si>
  <si>
    <t xml:space="preserve">Krailassiri S, Anuwongnukroh N, Dechkunakorn S. Relationships between dental
calcification stages and skeletal maturity indicators in Thai individuals. Angle
Orthodontist. 2002;72:155-66. </t>
  </si>
  <si>
    <t xml:space="preserve">Kullman L. Accuracy of two dental and one skeletal age estimation method in
Swedish adolescents. Forensic Science International. 1995;75:225-36. </t>
  </si>
  <si>
    <t xml:space="preserve">Lewis CP, Lavy CB, Harrison WJ. Delay in skeletal maturity in Malawian children.
Journal of Bone &amp; Joint Surgery - British Volume. 2002;84:732-4. </t>
  </si>
  <si>
    <t xml:space="preserve">Loder RT, Estle DT, Morrison K, Eggleston D, Fish DN, Greenfield ML et al.
Applicability of the Greulich and Pyle skeletal age standards to black and white
children of today. American Journal of Diseases of Children. 1993;147:1329-33. </t>
  </si>
  <si>
    <t xml:space="preserve">Mincer HH, Harris EF, Berryman HE. The A.B.F.O. study of third molar
development and its use as an estimator of chronological age.[erratum appears in
J Forensic Sci 1993 Nov;38(6):1524]. Journal of Forensic Sciences. 1993;38:379-
90. </t>
  </si>
  <si>
    <t xml:space="preserve">Mora S, Boechat MI, Pietka E, Huang HK, Gilsanz V. Skeletal age determinations in
children of European and African descent: applicability of the Greulich and Pyle
standards. Pediatric Research. 2001;50:624-8. </t>
  </si>
  <si>
    <t xml:space="preserve">Nortje CJ. The permanent mandibular third molar. Its value in age determination.
Journal of Forensic Odonto-Stomatology. 1983;1:27-31. </t>
  </si>
  <si>
    <t xml:space="preserve">Olze A, Taniguchi M, Schmeling A, Zhu BL, Yamada Y, Maeda H et al. Comparative
study on the chronology of third molar mineralization in a Japanese and a German
population. Legal Medicine. 2003;5 Suppl 1:S256-S260. </t>
  </si>
  <si>
    <t xml:space="preserve">Olze A, Schmeling A, Taniguchi M, Maeda H, van Niekerk P, Wernecke KD et al.
Forensic age estimation in living subjects: the ethnic factor in wisdom tooth
mineralization. International Journal of Legal Medicine. 2004;118:170-3. </t>
  </si>
  <si>
    <t xml:space="preserve">Olze A, Bilang D, Schmidt S, Wernecke KD, Geserick G, Schmeling A. Validation of
common classification systems for assessing the mineralization of third molars.
International Journal of Legal Medicine. 2005;119:22-6. </t>
  </si>
  <si>
    <t xml:space="preserve">Ontell FK, Ivanovic M, Ablin DS, Barlow TW. Bone age in children of diverse
ethnicity.[see comment]. AJR.American Journal of Roentgenology.
1996;167:1395-8. </t>
  </si>
  <si>
    <t xml:space="preserve">Prieto JL, Barberia E, Ortega R, Magana C. Evaluation of chronological age based
on third molar development in the Spanish population. Int.J.Legal Med.
2005;119:349-54. </t>
  </si>
  <si>
    <t xml:space="preserve">Rikhasor RM, Qureshi AM, Rathi SL, Channa NA. Skeletal maturity in Pakistani
children. Journal of Anatomy. 1999;195:305-8. </t>
  </si>
  <si>
    <t xml:space="preserve">Thorson J,.Hagg U. The accuracy and precision of the third mandibular molar as an
indicator of chronological age. Swedish Dental Journal. 1991;15:15-22. </t>
  </si>
  <si>
    <t xml:space="preserve">Willershausen B, Loffler N, Schulze R. Analysis of 1202 orthopantograms to
evaluate the potential of forensic age determination based on third molar
developmental stages. European Journal of Medical Research. 2001;6:377-84. </t>
  </si>
  <si>
    <t xml:space="preserve">Kurativ kateterbehandling av atrieflimmer </t>
  </si>
  <si>
    <t xml:space="preserve">Noorani HZ, Yee R, Marshall D, Connolly S, Nichol G, O’Brien B. Radiofrequency catheter
ablation for cardiac arrhythmias: a clinical and economic review. Ottawa: Canadian
Coordinating Office for Health Technology Assessment; 2002. Technology report no 25. </t>
  </si>
  <si>
    <t xml:space="preserve">Krittayaphong R, Bhuripanyo K, Pooranawattanakul S, Kangkagate C, Raungrattanaamporn
O, Spiraatanasathavorn C, Punlee K. A randomised clinical trial of the efficacy of
radiofrequency catheter ablation and amiodarone in the treatment of symptomatic atrial
fibrillation. J Med Assoc Thai 2003; 86: S8-S16. </t>
  </si>
  <si>
    <t xml:space="preserve">Stabile G, Bertaglia E, Senatore G, De Simone A, Zoppo F, Donnici G, Turco P, Pascotto P,
Fazzari M, Vitale DF. Catheter ablation treatment in patients with drug-refractory atrial
fibrillation: a prospective, multi-centre, randomized, controlled study (Catheter ablation for
the cure of atrial fibrillation study). Eur Heart J 2006; 27: 216-21. </t>
  </si>
  <si>
    <t xml:space="preserve">Wazni OM, Marrouche NF, Martin DO, Verma A, Bhargava M, Saliba W, Bash D,
Schweikert R, Brachmann J, Gunter K, Gutleben J, Pisano E, Potenza D, Fanelli R, Raviele
A, Themistoclakis S, Rossillo A, Bonso A, Natale A. Radiofrequency ablation vs
antiarrhythmic drugs as first-line treatment of symptomatic atrial fibrillation: a randomized
trial. JAMA 2005: 293: 2634-40 </t>
  </si>
  <si>
    <t xml:space="preserve">Oral H, Pappone C, Chugh A, Good E, Bogun F, Pelosi F, Bates AR, Lehmann MH,
Vicedomini G, Augello G, Agricola E, Sala S, Saninelli V, Morady F. Circumferential
pulmonary-vein ablation for chronic atrial fibrillation. New Engl J Med 2006; 354: 934-41. </t>
  </si>
  <si>
    <t xml:space="preserve">Forebygging av selvmord, del 1: Psykoterapi, medikamentelle intervensjoner og elektrokonvulsiv terapi </t>
  </si>
  <si>
    <t xml:space="preserve"> Bateman A, Fonagy P. Effectiveness of partial hospitalization in the treatment of borderline personality
disorder: a randomized controlled trial. Am J Psychiatry 1999;156:1563-69. </t>
  </si>
  <si>
    <t xml:space="preserve"> Bateman A, Fonagy P. Treatment of borderline personality disorder with psychoanalytically oriented partial
hospitalization: an 18-month follow-up. Am J Psychiatry 2001;158:36-42. </t>
  </si>
  <si>
    <t xml:space="preserve">Bohus M, Haaf B, Simms T, Limberger MF, Schmahl C, Unckel C et al. Effectiveness of inpatient
dialectical behavioral therapy for borderline personality disorder: a controlled trial. Behav Res Ther
2004;42:487-99. </t>
  </si>
  <si>
    <t xml:space="preserve"> Brent DA, Holder D, Kolko D., Birmaher B, Baugher M., Roth C et al. A clinical psychotherapy trial for
adolescent depression comparing cognitive, family, and supportive therapy. Arch Gen Psychiatry 1997;54:877-
85. </t>
  </si>
  <si>
    <t xml:space="preserve"> Barbe RP, Bridge J, Birhamer B, Kolko D, Brent DA. Suicidality and Its Relationship to Treatment Outcome
in Depressed Adolescents. Suicide Life-Threat Behav 2004;34:44-55. </t>
  </si>
  <si>
    <t xml:space="preserve"> Chiesa M, Fonagy P. Psychosocial treatment for severe personality disorder. 36-month follow-up. Br J
Psychiatry 2003;183:356-62. </t>
  </si>
  <si>
    <t xml:space="preserve"> Chiesa M, Fonagy P, Holmes J, Drahorad C. Residential versus community treatment of personality
disorders: a comparative study of three treatment programs. Am J Psychiatry 2004;161:1463-70. </t>
  </si>
  <si>
    <t xml:space="preserve">
Donaldson D, Spirito A, Arrigan M, Aspel JW. Structured disposition planning for adolescent suicide attempters
in a general hospital: Preliminary findings on short-term outcome. Archives of suicide research 1997;3:271-82. </t>
  </si>
  <si>
    <t xml:space="preserve"> Donaldson D, Spirito A, Esposito-Smythers C. Treatment for adolescents following a suicide attempt:
results of a pilot trial. J Am Acad Child Adolesc Psychiatry 2005;44:113-20. </t>
  </si>
  <si>
    <t xml:space="preserve"> Dubois L, Walter M, Bleton L, Genest P, Lemonnier E, Lachèvre G et al. A. Évaluation comparative et
prospective d’un protocole de prise en charge spécifique de jeunes suicidants: analyse du diagnostic
psychiatrique initial, de l’observance thérapeutique et du taux de récidive á un an (résultats préliminaires). Ann
Med Psychol (Paris) 1999;157:557-61. </t>
  </si>
  <si>
    <t xml:space="preserve"> Guthrie E, Kapur N, Mackway-Jones K, Chew-Graham C, Moorey J, Mendel E et al. Randomised control
trial of brief psychological intervention after deliberate self poisoning. BMJ 2001;323:135-7. </t>
  </si>
  <si>
    <t xml:space="preserve"> Guthrie, E, Kapur N, Mackway-Jones K, Chew-Graham C, Moorey J, Mendel E et al. Predictors of
outcome following brief psychodynamic-interpersonal therapy for deliberate self-poisoning. Aust N Z J
Psychiatry 2003. 37:532-6. </t>
  </si>
  <si>
    <t xml:space="preserve"> Harrington R, Kerfoot M, Dyer E, Mcniven F, Gill J, Harrington V et al. Randomized trial of a home-based
family intervention for children who have deliberately poisoned themselves. J Am Acad Child Adolesc
Psychiatry 1998;37:512-8. </t>
  </si>
  <si>
    <t xml:space="preserve"> Harrington R, Kerfoot M, Dyer E, Mcniven F, Gill J, Harrington V et al. Deliberate self-poisoning in
adolescence: why does a brief family intervention work in some cases and not others? J Adolesc 2000;23:13-20. </t>
  </si>
  <si>
    <t xml:space="preserve"> Hawton K, McKeown S, Day A, Martin P. Evaluation of out-patient counselling compared with general
practitioner care following overdoses. Psychol Med 1987;17:751-61. </t>
  </si>
  <si>
    <t xml:space="preserve">Huey SJ, Henggeler SW, Rowland MD, Halliday-Boykins CA, Cunningham PB, Pickrel SG et al.
Multisystemic therapy effects on attempted suicide by youths presenting psychiatric emergencies. Journal of the American Academy of Child and Adolescent Psychiatry. 2004;43:183-90. </t>
  </si>
  <si>
    <t xml:space="preserve">Katz LY, Cox BJ, Gunasekara S, Miller AL. Feasibility of dialectical behavior therapy for suicidal
adolescent inpatients. J Am Acad Child Adolesc Psychiatry 2004;43:276-82. </t>
  </si>
  <si>
    <t xml:space="preserve"> Koons CR, Robins CJ, Tweed JL, Lynch TR, Gonzalez AM, Morse JQ et al. Efficacy of dialectical
behavior therapy in women veterans with borderline personality disorder. Behav Ther 2001;32:371-90. </t>
  </si>
  <si>
    <t xml:space="preserve"> Liberman RP, Eckman T. Behavior therapy vs insight-oriented therapy for repeated suicide attempters. Arch
Gen Psychiatry 1981;38:1126-30. </t>
  </si>
  <si>
    <t xml:space="preserve"> Linehan MM, Armstrong HE, Suarez A, Allmon D, Heard HL. Cognitive-behavioral treatment of
chronically parasuicidal borderline patients. Arch Gen Psychiatry 1991;48:1060-4. </t>
  </si>
  <si>
    <t xml:space="preserve"> Linehan MM, Heard HL, Armstrong HE. Naturalistic follow-up of a behavioral treatment for chronically
parasuicidal borderline patients. Arch Gen Psychiatry 1993;50:971-4. </t>
  </si>
  <si>
    <t xml:space="preserve"> McLeavey BC, Daly RJ, Ludgate JW, Murray CM. Interpersonal problem-solving skills training in the
treatment of self- poisoning patients. Suicide Life Threat Behav 1994;24:382-94. </t>
  </si>
  <si>
    <t xml:space="preserve"> March J, Silva S, Petrycki S, Curry J, Wells K, Fairbank J et al. Fluoxetine, cognitive-behavioral therapy,
and their combination for adolescents with depression: Treatment for Adolescents With Depression Study
(TADS) randomized controlled trial. JAMA 2004;292:807-20. </t>
  </si>
  <si>
    <t xml:space="preserve"> Raj MAJ, KumaraiahV, Bhide AV. Cognitive-behavioural intervention in deliberate self-harm. Acta
Psychiatr Scand 2001;104:340-45. </t>
  </si>
  <si>
    <t xml:space="preserve"> Rudd MD, Rajab MH, Orman DT, Stulman DA, Joiner T, Dixon W. Effectiveness of an outpatient
intervention targeting suicidal young adults: Preliminary results. J Consult Clin Psychol 1996;64:179-90. </t>
  </si>
  <si>
    <t xml:space="preserve"> Salkovskis PM., Atha C, Storer D. Cognitive-behavioural problem solving in the treatment of patients who
repeatedly attempt suicide. A controlled trial. Br J Psychiatry 1990;157:871-6. </t>
  </si>
  <si>
    <t xml:space="preserve"> Spirito A, Boergers J, Donaldson D, Bishop D, Lewander W. An intervention trial to improve adherence to
community treatment by adolescents after a suicide attempt. J Am Acad Child Adolesc Psychiatry 2002;41:435-
42. </t>
  </si>
  <si>
    <t xml:space="preserve"> Springer T, Lohr NE, Buchtel HA, Silk KR. A preliminary report of short-term cognitive-behavioral group
therapy for inpatients with personality disorders. J Psychother Pract Res 1996;5:57-71. </t>
  </si>
  <si>
    <t xml:space="preserve"> Torhorst A., Moller HJ, Burk F, Kurz A, Wachtler C, and Lauter H. The psychiatric management of
parasuicide patients: a controlled clinical study comparing different strategies of outpatient treatment. Crisis
1987;8:53-61. </t>
  </si>
  <si>
    <t xml:space="preserve"> Tyrer P, Jones V, Thompson S, Catalan J, Schmidt U, Davidson K et al. Service variation in baseline
variables and prediction of risk in a randomised controlled trial of psychological treatment in repeated
parasuicide: the POPMACT Study. Int J Soc Psychiatry 2003;49:58-69. </t>
  </si>
  <si>
    <t xml:space="preserve"> Tyrer P, Thompson S, Schmidt U, Jones V, Knapp M, Davidson K et al. Randomized controlled trial of brief
cognitive behaviour therapy versus treatment as usual in recurrent deliberate self-harm: the POPMACT study.
Psychol Med 2003;33:969-76. </t>
  </si>
  <si>
    <t xml:space="preserve"> Tyrer P, Tom B, Byford S, Schmidt U, Jones V, Davidson K et al. Differential effects of manual assisted
cognitive behavior therapy in the treatment of recurrent deliberate self-harm and personality disturbance: the
POPMACT study. J Personal Disord 2004;18:102-16. </t>
  </si>
  <si>
    <t xml:space="preserve">Evans K, Tyrer P, Catalan J, Schmidt U, Davidson K, Dent J et al. Manual-assisted cognitive-behaviour
therapy (MACT): a randomized controlled trial of a brief intervention with bibliotherapy in the treatment of
recurrent deliberate self-harm. Psychol Med 1999;29:19-25. </t>
  </si>
  <si>
    <t xml:space="preserve">Davidson K, Scott J, Schmidt U, Tata P, Thornton S Tyrer P Therapist competence and clinical outcome in
the Prevention of Parasuicide by Manual Assisted Cognitive Behaviour Therapy trial: the POPMACT study.
Psychol Med 2004;34:855-63. </t>
  </si>
  <si>
    <t xml:space="preserve"> van der Sande R, van Rooijen L, Buskens E, Allart E, Hawton K, van der Graaf Y, van Engeland H.
Intensive in-patient and community intervention versus routine care after attempted suicide. A randomised
controlled intervention study. Br J Psychiatry 1997;171:35-41. </t>
  </si>
  <si>
    <t xml:space="preserve"> Verheul R, van den Bosch LMC, Koeter MW, de Ridder MAJ, Stijnen T, van den Brink W. Dialectical
behaviour therapy for women with borderline personality disorder: 12-month, randomised clinical trial in The
Netherlands. Br J Psychiatry 2003;182:135-40. </t>
  </si>
  <si>
    <t xml:space="preserve"> Wood A, Trainor G, Rothwell J, Moore A, Harrington R. Randomized trial of group therapy for repeated
deliberate self-harm in adolescents. J Am Acad Child Adolesc Psychiatry 2001;40:1246-53. </t>
  </si>
  <si>
    <t xml:space="preserve"> Alves C, Cachola I, Brandao J. Efficacy and tolerability of venlafaxine and fluoxetine in outpatients with
major depression. Primary Care Psychiat 1999;5:57-63. </t>
  </si>
  <si>
    <t xml:space="preserve"> Battaglia J, Wolff TK, Wagner-Johnson DS, Rush AJ, Carmody TJ, Basco MR. Structured diagnostic
assessment and depot fluphenazine treatment of multiple suicide attempters in the emergency department. Int
Clin Psychopharmacol 1999;14:361-72. </t>
  </si>
  <si>
    <t xml:space="preserve"> Bocchetta A, Ardau R, Burrai C, Chillotti C, Quesada G, del Zompo M. Suicidal behavior on and off
lithium prophylaxis in a group of patients with prior suicide attempts. J Clin Psychopharmacol 1998;18:384-9. </t>
  </si>
  <si>
    <t xml:space="preserve"> Brådvik L, Berglund M. Treatment and suicide in severe depression: a case-control study of antidepressant
therapy at last contact before suicide. J ECT 2000;16:399-408. </t>
  </si>
  <si>
    <t xml:space="preserve"> Davidson JR, Meoni P, Haudiquet V, Cantillon M, Hackett D. Achieving remission with venlafaxine and
fluoxetine in major depression: its relationship to anxiety symptoms. Depress Anxiety 2002;16:4-13. </t>
  </si>
  <si>
    <t xml:space="preserve"> Georgotas A, McCue RE, Friedman E, Cooper TB. Response of depressive symptoms to nortriptyline,
phenelzine and placebo. Br J Psychiatry 1987;151:102-6. </t>
  </si>
  <si>
    <t xml:space="preserve"> Heiligenstein JH, Tollefson GD, Faries DE. A double-blind trial of fluoxetine, 20 mg, and placebo in outpatients with DSM-III-R major depression and melancholia. Int Clin Psychopharmacol 1993;8:247-51. </t>
  </si>
  <si>
    <t xml:space="preserve"> Kleindienst N, Greil W. Differential efficacy of lithium and carbamazepine in the prophylaxis of bipolar
disorder: results of the MAP study. Neuropsychobiology 2000;42 Suppl 1:2-10. </t>
  </si>
  <si>
    <t xml:space="preserve"> Kuha S, Mehtonen OP, Henttonen A, Naarala M. The efficacy of fluoxetine versus maprotiline in depressed
patients and by dose. Nord Psykiatr Tidsskr 1991;45:109-17. </t>
  </si>
  <si>
    <t xml:space="preserve"> Lindberg D, Ahlfors UG, Dencker SJ, Fruensgaard K, Hansten S, Jensen K et al. Symptom reduction in
depression after treatment with L-tryptophan or imipramine. Item analysis of Hamilton rating scale for
depression. Acta Psychiatr Scand 1979;60:287-94. </t>
  </si>
  <si>
    <t xml:space="preserve"> Marchesi, C., Ceccherininelli, A., Rossi, A., and Maggini, C. Is anxious-agitated major depression
responsive to fluoxetine? A double-blind comparison with amitriptyline. Pharmacopsychiatry 1998;31:216-21. </t>
  </si>
  <si>
    <t>97. March J, Silva S, Petrycki S, Curry J, Wells K, Fairbank J et al. Fluoxetine, cognitive-behavioral therapy, and their combination for adolescents with depression: Treatment for Adolescents With Depression Study (TADS) randomized controlled trial. JAMA 2004;292:807-20 ??</t>
  </si>
  <si>
    <t xml:space="preserve"> Martinez C, Rietbrock S, Wise L, Ashby D, Chick J, Moseley J et al. Antidepressant treatment and the risk
of fatal and non-fatal self harm in first episode depression: nested case-control study. BMJ 2005;330:389-95. </t>
  </si>
  <si>
    <t xml:space="preserve"> Meltzer HY, Alphs L, Green AI, Altamura AC, Anand R, Bertoldi A et al. Clozapine treatment for
suicidality in schizophrenia: International Suicide Prevention Trial (InterSePT). Archives of general psychiatry 2003;60:82-91. </t>
  </si>
  <si>
    <t xml:space="preserve"> Glick ID, Zaninelli R, Hsu C, Young FK, Weiss L, Gunay I et al. Patterns of concomitant psychotropic
medication use during a 2-year study comparing clozapine and olanzapine for the prevention of suicidal
behavior. Journal of clinical psychiatry 2004;65:679-685. </t>
  </si>
  <si>
    <t xml:space="preserve"> Möller HJ Steinmeyer EM. Are serotonergic reuptake inhibitors more potent in reducing suicidality? An
empirical study on paroxetine. Eur Neuropsychopharmacol 1994;4:55-9. </t>
  </si>
  <si>
    <t xml:space="preserve"> Montgomery SA, Roy D, Montgomery DB. The prevention of recurrent suicidal acts.British journal of clinical pharmacology 1983;15 Suppl 2:183S-8S. </t>
  </si>
  <si>
    <t xml:space="preserve">Montgomery DB, Roberts A, Green M, Bullock T, Baldwin D, Montgomery SA. Lack of efficacy of
fluoxetine in recurrent brief depression and suicidal attempts. Eur Arch Psychiatry Clin Neurosci 1994;244:211-
5. </t>
  </si>
  <si>
    <t xml:space="preserve"> Nilsson A. Lithium therapy and suicide risk. J Clin Psychiatry 1999;60 Suppl 2:85-8. </t>
  </si>
  <si>
    <t xml:space="preserve"> Robertson MM., Abou-Saleh MT, Harrison DA, Nairac BL. A double-blind controlled comparison of
fluoxetine and lofepramine in major depressive illness. J Psychopharmacol 1994;8:98-103. </t>
  </si>
  <si>
    <t xml:space="preserve"> Sernyak MJ, Desai R, Stolar M, Rosenheck R. Impact of clozapine on completed suicide. Am J Psychiatry
2001;158:931-7. </t>
  </si>
  <si>
    <t xml:space="preserve"> Smith WT, Glaudin V. A placebo-controlled trial of paroxetine in the treatment of major depression. J Clin
Psychiatry 1992;53 Suppl:36-39. </t>
  </si>
  <si>
    <t xml:space="preserve">Thies-Flechtner K, Muller-Oerlinghausen B, Seibert W, Walther A, Greil W. Effect of prophylactic
treatment on suicide risk in patients with major affective disorders. Data from a randomized prospective trial.
Pharmacopsychiatry 1996;29:103-7. </t>
  </si>
  <si>
    <t xml:space="preserve"> Tollefson GD, Tollefson SL, Sayler ME, Luxenberg MG. Absence of emergent suicidal ideation during
treatment: A comparative, controlled, double-blind analysis employing several distinct antidepressants.
Depression 1994;2:73-9. </t>
  </si>
  <si>
    <t xml:space="preserve">Verkes RJ, van der Mast RC, Hengeveld MW, Tuyl JP, Zwinderman AH, van Kempen GM. Reduction by
paroxetine of suicidal behavior in patients with repeated suicide attempts but not major depression. Am J
Psychiatry 1998;155:543-7. </t>
  </si>
  <si>
    <t>Høyde- og vektmåling av barn og unge</t>
  </si>
  <si>
    <t>28. Mei Z, Grummer-Strawn LM, Pietrobelli A, Goulding A, Goran MI, Dietz WH. Validity of body mass index compared with other body-composition screening indexes for the assessment of body fatness in children and adolescents. American Journal of Clinical Nutrition 2002;75(6):978-85.</t>
  </si>
  <si>
    <t>38. Panpanich R, Garner P. Growth monitoring in children. Cochrane Database of Systematic Reviews 1999;(4)</t>
  </si>
  <si>
    <t>39. Mo-suwan L, Junjana C, Puetpaiboon A. Increasing obesity in school children in a transitional society and the effect of the weight control program.[erratum appears in Southeast Asian J Trop Med Public Health 1994 Mar;25(1):224]. Southeast Asian Journal of Tropical Medicine &amp; Public Health 1993;24(3):590-4.</t>
  </si>
  <si>
    <t>40. Garner P, Panpanich R, Logan S. Is routine growth monitoring effective? A systematic review of trials. Arch Dis Child 2000;82(3):197-200.</t>
  </si>
  <si>
    <t>41. Abraham S, Luscombe G, Boyd C, Olesen I. Predictors of the accuracy of selfreported height and weight in adolescent female school students. International Journal of Eating Disorders 2004;36(1):76-82.</t>
  </si>
  <si>
    <t>42. Brener ND, Mcmanus T, Galuska DA, Lowry R, Wechsler H. Reliability and validity of self-reported height and weight among high school students. J Adolesc Health 2003;32(4):281-7.</t>
  </si>
  <si>
    <t>43. Crawley H, Portides G. Self-reported versus measured height, weight and body mass index amongst 16 - 17 year old British teenagers. International Journal of Obesity Vol 19(8)()(pp 579-584), 1995 1995;(8):579-84.</t>
  </si>
  <si>
    <t>44. Al Sendi AM, Shetty P, Musaiger AO. Body weight perception among Bahraini adolescents. Child: Care, Health &amp; Development 2004;30(4):369-76.</t>
  </si>
  <si>
    <t>45. Abalkhail BA, Shawky S, Soliman NK. Validity of self-reported weight and height among Saudi school children and adolescents. Saudi Medical Journal 2002;23(7):831-7.</t>
  </si>
  <si>
    <t>46. Berg IM, Simonsson B, Brantefor B, Ringqvist I. Prevalence of overweight and obesity in children and adolescents in a county in Sweden. Acta Paediatrica 2001;90(6):671-6.</t>
  </si>
  <si>
    <t>47. Zimmermann MB, Gubeli C, Puntener C, Molinari L. Detection of overweight and obesity in a national sample of 6-12-y-old Swiss children: accuracy and validity of reference values for body mass index from the US Centers for Disease Control and Prevention and the International Obesity Task Force. American Journal of Clinical Nutrition 2004;79(5):838-43.</t>
  </si>
  <si>
    <t>48. Toschke AM, Grote V, Koletzko B, von K. Identifying children at high risk for overweight at school entry by weight gain during the first 2 years. Archives of Pediatrics &amp; Adolescent Medicine 2004;158(5):449-52.</t>
  </si>
  <si>
    <t>49. Peckham C, Stark O, Moynihan C. Obesity in school children: Is there a case for screening? Public Health Vol 99(1)()(pp 3-9), 1985 1985;(1):3-9.</t>
  </si>
  <si>
    <t>51. Baird J, Fischer D, Lucas P, Kleijnen J, Roberts H, Law C. Being big or growing fast: a systematic review of size and growth in infancy and later obesity. Br Med J 2005;</t>
  </si>
  <si>
    <t>52. Monteiro PO, Victora CG. Rapid growth in infancy and childhood and obesity in later life--a systematic review. Obes Rev 2005;6(2):143-54.</t>
  </si>
  <si>
    <t>53. Magarey AM, Daniels LA, Boulton TJ, Cockington RA. Predicting obesity in early adulthood from childhood and parental obesity. International Journal of Obesity &amp; Related Metabolic Disorders: Journal of the International Association for the Study of Obesity 2003;27(4):505-13.</t>
  </si>
  <si>
    <t>54. Guo SS, Wu W, Chumlea WC, Roche AF. Predicting overweight and obesity in adulthood from body mass index values in childhood and adolescence. American Journal of Clinical Nutrition 2002;76(3):653-8.</t>
  </si>
  <si>
    <t>55. Wang Y, Ge K, Popkin BM. Tracking of body mass index from childhood to adolescence: a 6-y follow-up study in China.[see comment]. American Journal of Clinical Nutrition 2000;72(4):1018-24.</t>
  </si>
  <si>
    <t>Ambulante psykiatriske helsetjenester til barn og ungdom som alternativ til institusjonsbehandling</t>
  </si>
  <si>
    <t>(11) Hahn RA, Bilukha O, Lowy J, Crosby A, Fullilove MT, Liberman A et al. The effectiveness of therapeutic foster care for the prevention of violence - A systematic review. American Journal of Preventive Medicine 2005; 28: 72-90.</t>
  </si>
  <si>
    <t>(12) Farmer EM, Dorsey S, Mustillo SA. Intensive home and community interventions. Child &amp; Adolescent Psychiatric Clinics of North America. 2004; 13: 857-84.</t>
  </si>
  <si>
    <t>(13) Evans ME, Armstrong MI, Kuppinger AD. Family-centered intensive case management: A step toward understanding individualized care. Journal of Child and Family Studies 1996; 5: 55-65.</t>
  </si>
  <si>
    <t>(14) Eddy JM, Whaley RB, Chamberlain P. The Prevention of Violent Behavior by Chronic and Serious Male Juvenile Offenders: A 2-Year Follow-up of a Randomized Clinical Trial. Journal of Emotional and Behavioral Disorders 2004; 12: 2-8.</t>
  </si>
  <si>
    <t>(15) Littell JH, Popa M, Forsythe B. Multisystemic Therapy for social, emotional, and behavioral problems in youth aged 10-17. The Cochrane Library. 2006; CD004797.</t>
  </si>
  <si>
    <t>(16) Curtis NM, Ronan KR, Borduin CM. Multisystemic treatment: a meta-analysis of outcome studies. Journal of Family Psychology. 2004; 18: 411-19.</t>
  </si>
  <si>
    <t>(17) Woolfenden SR, Williams K, Peat JK. Family and parenting interventions for conduct disorder and deliquency: a meta-analysis of randomised controlled trials. Archives of Disease in Childhood. 2002; 86:251-6</t>
  </si>
  <si>
    <t>(18) Ogden T. Multisystemic treatment of antisocial adolescents in Norway: Replicaton of clinical outcomes outside US. Journal of Child and Adolescent Mental Health 2004; 9 (2): 77-83.</t>
  </si>
  <si>
    <t>(19) Ogden T, Amlund Hagen K. Multisystemic Treatment of serious behaviour problems in youth: sustainability of effectiveness two years after intake. Child &amp; Adolescent Mental Health 2006 (in print).</t>
  </si>
  <si>
    <t>(20) Wilmshurst LA. Treatment programs for youth with emotional and behavioural disorders: An outcome study of two alternate approaches. Mental Health Services Research 2002; 4:84-95</t>
  </si>
  <si>
    <t>(21) Sonuga-Barke EJS, Daley D, Thompson M, Laver-Bradbury C, Weeks A. Parent based therapies for preschool attention-deficit/hyperactivity disorder: A randomized, controlled trial with a community sample. Journal of the American Academy of Child and Adolescent Psychiatry 2001; 40: 402-8.</t>
  </si>
  <si>
    <t>(22) Mattejat F, Hirt BR, Wilken J, Schmidt MH, Remschmidt H. Efficacy of inpatient and home treatment in psychiatrically disturbed children and adolescents. Follow-up assessment of the results of a controlled treatment study. European Child &amp; Adolescent Psychiatry. 2001; 10 Suppl 1: 171-9.</t>
  </si>
  <si>
    <t>(23) Henggeler SW, Rowland MD, Halliday-Boykins C, Sheidow AJ, Ward DM, Randall J et al. One-year follow-up of multisystemic therapy as an alternative to the hospitalization of youths in psychiatric crisis. Journal of the American Academy of Child &amp; Adolescent Psychiatry. 2003; 42: 543-51.</t>
  </si>
  <si>
    <t>(25) Blumberg SH. Crisis intervention program: An alternative to inpatient psychiatric treatment for children. Mental Health Services Research. 2002; 4: 1-6.</t>
  </si>
  <si>
    <t>(26) Parker G, Bhakta P, Lovett C, Olsen R, Paisley S, Turner D. Paediatric home care: a systematic review of randomized trials on costs and effectiveness. Journal of Health Services &amp; Research Policy. 2006; 11: 110-19.</t>
  </si>
  <si>
    <t>(55) Evans C, Connell J, Barkham M, Marshall C, Mellor-Clark J. Practice-based evidence: Benchmarking NHS primary care counselling services at national and local levels. [References]. Clinical Psychology &amp; Psychotherapy 2003; 10: 374-88.</t>
  </si>
  <si>
    <t>Effekt av selvhjelpsgrupper</t>
  </si>
  <si>
    <t>(9) Bright JI, Baker KD, og Neimeyer RA (1999). Professional and Paraprofessional Group Treatments for Depression: Comparison of Cognitive-Behavioral and Mutual Support Interventions. Journal of Consulting and Clinical Psychology, 67, 491-501.</t>
  </si>
  <si>
    <t>Jordmorstyrte fødestuer</t>
  </si>
  <si>
    <t>2. Walsh, D, Downe S M. Outcomes of free-standing, midwife-led birth centres: A structured review. Birth 2004; 31 :222-9.</t>
  </si>
  <si>
    <t>5. Muthu V, Fischbacher C. Free-standing midwife-led maternity units: a safe and effective alternative to hospital delivery for low-risk women? Evidence-Based Healthcare &amp; Public Health 2004; 8: 325-31.</t>
  </si>
  <si>
    <t>17. Fischbacker C. Free- standing midwife-led maternity units. London: Bazian Ltd (Editors), Wessex Institute for Health Research and Development, University of Southampton 2004:20.</t>
  </si>
  <si>
    <t>18. Stotland N, Declercq E. Safety of out of hospital birth in industrialized nations: a. review. Curr Probl Obstet Gynecol Fertil 2002; 25:134-44</t>
  </si>
  <si>
    <t>Effekt av ISO-sertifisering og akkreditering av sykehus</t>
  </si>
  <si>
    <t>(13) Beholz S og Konertz W. Improvement in cost-effectiveness and customer satisfaction by a quality management system according to EN ISO 9001:2000. Interact Cardio Vasc Thorac Surg 2005; 4: 569-73.</t>
  </si>
  <si>
    <t>(14) Duckett SJ. Changing hospitals: the role of hospital accreditation. Soc. Sci. Med. 1983; 17, 20: 1573-79.</t>
  </si>
  <si>
    <t>Dobbeldiagnose – alvorlig psykisk lidelse og ruslidelse: Del 1 Screening og diagnoseinstrumenter</t>
  </si>
  <si>
    <t xml:space="preserve">Lehman AF, Myers CP, Dixon LB, Johnson JL. Detection of substance use
disorders among psychiatric inpatients. J Nerv Ment Dis 1996; 184(4):228-233. </t>
  </si>
  <si>
    <t xml:space="preserve">Bergman H, Kallmen H, Rydberg U, Sandahl C. Ten Questions about alcohol as identifier of addiction problems. Psychometric tests at an emergency psychiatric department. Lakartidningen 1998; 95(43):4731-4735. </t>
  </si>
  <si>
    <t xml:space="preserve">Gammeter R, Nay C, Bissery A, Leutwyler J, Bonsack C, Besson J et al. Frequency of alcohol use disorders in patients admitted in a psychiatric hospital according to admission diagnosis. Schweizer Archiv fur Neurologie und Psychiatrie
2006; 157(6):290-296. </t>
  </si>
  <si>
    <t xml:space="preserve">Dervaux A, Bayle FJ, Laqueille X, Bourdel MC, Leborgne M, Olie JP et al.
Validity of the CAGE questionnaire in schizophrenic patients with alcohol abuse
and dependence. Schizophr Res 2006; 81(2-3):151-155. </t>
  </si>
  <si>
    <t xml:space="preserve">Drake RE, Osher FC, Noordsy DL, Hurlbut SC, Teague GB, Beaudett MS. Diagnosis of alcohol use disorders in schizophrenia. Schizophr Bull 1990; 16(1):57-
67. </t>
  </si>
  <si>
    <t xml:space="preserve">Gallagher SM, Penn PE, Brooks AJ, Feldman J. Comparing the CAAPE, a
new assessment tool for co-occurring disorders, with the SCID. Psychiatr Rehabil J
2006; 30(1):63-65. </t>
  </si>
  <si>
    <t xml:space="preserve">Appleby L, Dyson V, Altman E, McGovern MP, Luchins DJ. Utility of the
chemical use, abuse, and dependence scale in screening patients with severe
mental illness. Psychiatr Serv 1996; 47(6):647-649. </t>
  </si>
  <si>
    <t xml:space="preserve">Rosenberg SD, Drake RE, Wolford GL, Mueser KT, Oxman TE, Vidaver RM
et al. Dartmouth Assessment of Lifestyle Instrument (DALI): a substance use disorder screen for people with severe mental illness. Am J Psychiatry 1998;
155(2):232-238. </t>
  </si>
  <si>
    <t xml:space="preserve">Ford P. An evaluation of the Dartmouth Assessment of Lifestyle Inventory and the Leeds Dependence Questionnaire for use among detained psychiatric inpatients. Addiction 2003; 98(1):111-118. </t>
  </si>
  <si>
    <t xml:space="preserve">Cocco KM, Carey KB. Psychometric properties of the drug abuse screening
test in psychiatric outpatients. Psychol Assessment 1998; 10(4):408-414. </t>
  </si>
  <si>
    <t xml:space="preserve">Hides L, Dawe S, Young RM, Kavanagh DJ. The reliability and validity of
the severity of dependence scale for detecting cannabis dependence in psychosis.
Addiction 2007; 102(1):35-40. </t>
  </si>
  <si>
    <t xml:space="preserve">Bastiaens L, Riccardi K, Sakhrani D. The RAFFT as a screening tool for
adult substance use disorders. Am J Drug Alcohol Ab 2002; 28(4):681-691. </t>
  </si>
  <si>
    <t xml:space="preserve">Eland-Goossensen A, van dG, I, Garretsen H, Schudel J. Screening for psychopathology in the clinical practice. J Subst Abuse Treat 1997; 14(6):585-591. </t>
  </si>
  <si>
    <t xml:space="preserve">Magruder KM, Sonne SC, Brady KT, Quello S, Martin RH. Screening for cooccurring mental disorders in drug treatment populations. J Drug Issues 2005;
35(3):593-605. </t>
  </si>
  <si>
    <t xml:space="preserve">Benjamin AB, Mossman D, Graves NS, Sanders RD. Tests of a symptom
checklist to screen for comorbid psychiatric disorders in alcoholism. Compr Psychiatry 2006; 47(3):227-233. </t>
  </si>
  <si>
    <t xml:space="preserve">Goodwill LA. Evaluation of self-report instruments for the assessment of
depression in an intravenous opiate-using population. Dissertation Abstracts International: Section B: The Sciences and Engineering 1997; 57(7-B):4774. </t>
  </si>
  <si>
    <t xml:space="preserve">Torrens M, Serrano D, Astals M, Perez-Dominguez G, Martin-Santos R. Diagnosing comorbid psychiatric disorders in substance abusers: validity of the
Spanish versions of the Psychiatric Research Interview for Substance and Mental
Disorders and the Structured Clinical Interview for DSM-IV. American Journal of
Psychiatry 161(7):1231-7, 2004. </t>
  </si>
  <si>
    <t xml:space="preserve">Ross HE, Swinson R, Larkin EJ, Doumani S. Diagnosing comorbidity in
substance abusers. Computer assessment and clinical validation. J Nerv Ment Dis
1994; 182(10):556-563. </t>
  </si>
  <si>
    <t xml:space="preserve">Elwood RW. The clinical utility of the MMPI-2 in diagnosing unipolar depression among male alcoholics. J Pers Asses 1993; 60(3):511-521. </t>
  </si>
  <si>
    <t>Målstyringsverktøy i sykehus</t>
  </si>
  <si>
    <t xml:space="preserve">Becker BN, Formisano RA. Strategic planning for departmental divisions in an
academic health care center. American Journal of Medicine 2006; 119: 357-365. </t>
  </si>
  <si>
    <t>Chen XY, Yamauchi K, Kato K, Nishimura A, Ito K. Using the balanced scorecard
to measure Chinese and Japanese hospital performance. International Journal of
Health Care Quality Assurance Incorporating Leadership in Health Services. 2006;
339-350.</t>
  </si>
  <si>
    <t xml:space="preserve">Huang SH, Chen PL, Yang MC, Chang WY, Lee HJ. Using a balanced scorecard to
improve the performance of an emergency department. Nursing Economics.22(3):140-6, 107, 2004; -Jun. </t>
  </si>
  <si>
    <t xml:space="preserve">Zbinden AM. Introducing a balanced scorecard management system in a university anesthesiology department. Anesthesia &amp; Analgesia.95(6):1731-8, table of
contents, 2002. </t>
  </si>
  <si>
    <t xml:space="preserve">Nabitz U, Schramade M, Schippers G. Evaluating treatment process redesign by
applying the EFQM Excellence Model. International Journal for Quality in Health
Care 2006; 18: 336-345. </t>
  </si>
  <si>
    <t>Effekt og sikkerhet for SSRI og andre nyere antidepressive legemidler ved depresjon hos voksne</t>
  </si>
  <si>
    <t xml:space="preserve">Tylee A, Beaumont G, Bowden MW, Reynolds A. A double-blind, randomized, 12-week comparison study of the safety and efficacy of venlafaxine and
fluoxetine in moderate to severe major depression in general practice. Primary
Care Psychiatry 1997; 3(1):51-58. </t>
  </si>
  <si>
    <t xml:space="preserve">Costa e Silva J. Randomized, double-blind comparison of venlafaxine and
fluoxetine in outpatients with major depression.[see comment]. Journal of Clinical Psychiatry 1998; 59(7):352-357. </t>
  </si>
  <si>
    <t xml:space="preserve">Alves C, Cachola I, Brandao J. Efficacy and tolerability of venlafaxine and
fluoxetine in outpatients with major depression. Primary Care Psychiatry 1999;
5(2):57-63. </t>
  </si>
  <si>
    <t xml:space="preserve">Rudolph RL, Feiger AD. A double-blind, randomized, placebo-controlled
trial of once-daily venlafaxine extended release (XR) and fluoxetine for the
treatment of depression. Journal of Affective Disorders 1999; 56(2-3):171-178. </t>
  </si>
  <si>
    <t xml:space="preserve">Nemeroff CB, Thase ME. A double-blind, placebo-controlled comparison of
venlafaxine and fluoxetine treatment in depressed outpatients. [References].
Journal of Psychiatric Research 2007; 41(3-4):351-359. </t>
  </si>
  <si>
    <t xml:space="preserve">Burke WJ, Gergel I, Bose A. Fixed-dose trial of the single isomer SSRI escitalopram in depressed outpatients. Journal of Clinical Psychiatry 2002; 63(4):331-
336. </t>
  </si>
  <si>
    <t xml:space="preserve">Lepola UM, Loft H, Reines EH. Escitalopram (10-20 mg/day) is effective
and well tolerated in a placebo-controlled study in depression in primary care.
International Clinical Psychopharmacology 2003; 18(4):211-217. </t>
  </si>
  <si>
    <t xml:space="preserve">Colonna L, Andersen HF, Reines EH. A randomized, double-blind, 24-week
study of escitalopram (10 mg/day) versus citalopram (20 mg/day) in primary care
patients with major depressive disorder. Current Medical Research &amp; Opinion
2005; 21(10):1659-1668. </t>
  </si>
  <si>
    <t xml:space="preserve">Moore N, Verdoux H, Fantino B. Prospective, multicentre, randomized,
double-blind study of the efficacy of escitalopram versus citalopram in outpatient treatment of major depressive disorder. International Clinical Psychopharmacology 2005; 20(3):131-137. </t>
  </si>
  <si>
    <t xml:space="preserve">de Wilde J, Spiers R, Mertens C, Bartholome F, Schotte G, Leyman S. A
double-blind, comparative, multicentre study comparing paroxetine with
fluoxetine in depressed patients. Acta Psychiatrica Scandinavica 1993; 87(2):141-
145. </t>
  </si>
  <si>
    <t xml:space="preserve">Gagiano CA. A double blind comparison of paroxetine and fluoxetine in
patients with major depression. British Journal of Clinical Research 1993; 4(pp
145-152):-152. </t>
  </si>
  <si>
    <t xml:space="preserve">Ontiveros A, Garcia-Barriga C. A double-blind, comparative study of paroxetine and fluoxetine in out-patients with depression. British Journal of Clinical Research 1997; 8:23-32. </t>
  </si>
  <si>
    <t xml:space="preserve">Mehtonen OP, Sogaard J, Roponen P, Behnke K. Randomized, double-blind
comparison of venlafaxine and sertraline in outpatients with major depressive
disorder. Venlafaxine 631 Study Group.[see comment]. Journal of Clinical Psychiatry 2000; 61(2):95-100. </t>
  </si>
  <si>
    <t xml:space="preserve">Sir A, D'Souza RF, Uguz S, George T, Vahip S, Hopwood M et al. Randomized trial of sertraline versus venlafaxine XR in major depression: efficacy and
discontinuation symptoms. Journal of Clinical Psychiatry 2005; 66(10):1312-1320. </t>
  </si>
  <si>
    <t xml:space="preserve">Shelton RC, Haman KL, Rapaport MH, Kiev A, Smith WT, Hirschfeld RM et
al. A randomized, double-blind, active-control study of sertraline versus venlafaxine XR in major depressive disorder. J Clin Psychiatry 2006; 67(11):1674-1681. </t>
  </si>
  <si>
    <t xml:space="preserve">Patris M, Bouchard JM, Bougerol T, Charbonnier JF, Chevalier JF, Clerc G et
al. Citalopram versus fluoxetine: a double-blind, controlled, multicentre, phase III
trial in patients with unipolar major depression treated in general practice. International Clinical Psychopharmacology 1996; 11(2):129-136. </t>
  </si>
  <si>
    <t xml:space="preserve">Ventura D, Armstrong EP, Skrepnek GH, Haim EM. Escitalopram versus
sertraline in the treatment of major depressive disorder: a randomized clinical
trial. Curr Med Res Opin 2007; 23(2):245-250. </t>
  </si>
  <si>
    <t xml:space="preserve">Montgomery SA, Huusom AK, Bothmer J. A randomised study comparing
escitalopram with venlafaxine XR in primary care patients with major depressive
disorder. Neuropsychobiology 2004; 50(1):57-64. </t>
  </si>
  <si>
    <t xml:space="preserve">Dalery J, Honig A. Fluvoxamine versus fluoxetine in major depressive
episode: a double-blind randomised comparison. Human Psychopharmacology
2003; 18(5):379-384. </t>
  </si>
  <si>
    <t xml:space="preserve">Benkert O, Szegedi A, Kohnen R. Mirtazapine compared with paroxetine
in major depression. Journal of Clinical Psychiatry 2000; 61(9):656-663. </t>
  </si>
  <si>
    <t xml:space="preserve">Lapierre YD, Joffe R, McKenna K, Bland R, Kennedy S, Ingram P et al. Moclobemide versus fluoxetine in the treatment of major depressive disorder in
adults. Journal of Psychiatry &amp; Neuroscience 1997; 22(2):118-126. </t>
  </si>
  <si>
    <t xml:space="preserve">Allard P, Gram L, Timdahl K, Behnke K, Hanson M, Sogaard J. Efficacy and
tolerability of venlafaxine in geriatric outpatients with major depression: a double-blind, randomised 6-month comparative trial with citalopram. International
Journal of Geriatric Psychiatry 2004; 19(12):1123-1130. </t>
  </si>
  <si>
    <t xml:space="preserve">McPartlin GM, Reynolds A, Anderson C, Casoy J. A comparison of oncedaily venlafaxine XR and paroxetine in depressed outpatients treated in general
practice. Primary Care Psychiatry 1998; 4(3):127-132. </t>
  </si>
  <si>
    <t>Benzodiazepiner i behandling av personer med rusmiddelproblemer</t>
  </si>
  <si>
    <t xml:space="preserve"> Evans SM, Troisi JR, Griffiths RR. Tandospirone and alprazolam: comparison of
behavioral effects and abuse liability in humans. J Pharmacol Exp Ther
1994;271(2):683-94. </t>
  </si>
  <si>
    <t xml:space="preserve"> Farré M, TeráN MT, Roset PN, Mas M, Torrens M, Camí J. Abuse liability of flunitrazepam among methadone-maintained patients. Psychopharmacology
1998;140(4):486-95. </t>
  </si>
  <si>
    <t xml:space="preserve">Funderburk FR, Griffiths RR, Mcleod DR, Bigelow GE, Mackenzie A, Liebson IA, et
al. Relative abuse liability of lorazepam and diazepam: an evaluation in 'recreational' drug users. Drug Alcohol Depend 1988;22(3):215-22. </t>
  </si>
  <si>
    <t xml:space="preserve">Funderburk FR, Bigelow GE, Liebson IA, Mackenzie A, Mcleod DR, Nemeth-Coslett
R, et al. Behavioral differentiation of anxiolytic medications: Alone and in combination with alcohol. Curr Ther Res, Clin Exp 1989;45(1):21-32. </t>
  </si>
  <si>
    <t xml:space="preserve">Griffiths RR, Bigelow G, Liebson I. Human drug self-administration: double-blind
comparison of pentobarbital, diazepam, chlorpromazine and placebo. J Pharmacol Exp Ther 1979;210(2):301-10. </t>
  </si>
  <si>
    <t xml:space="preserve">Griffiths RR, Mcleod DR, Bigelow GE, Liebson IA, Roache JD. Relative abuse liability of diazepam and oxazepam: behavioral and subjective dose effects. Psychopharmacology 1984;84(2):147-54. </t>
  </si>
  <si>
    <t xml:space="preserve">Mintzer MZ, Griffiths RR. Flunitrazepam and triazolam: A comparison of behavioral effects and abuse liability. Drug Alcohol Depend 1998;53(1):49-66. </t>
  </si>
  <si>
    <t xml:space="preserve"> Mintzer MZ, Griffiths RR. An abuse liability comparison of flunitrazepam and
triazolam in sedative drug abusers. Behav Pharmacol 2005;16(7):579-84. </t>
  </si>
  <si>
    <t xml:space="preserve">Mumford GK, Rush CR, Griffiths RR. Abecarnil and alprazolam in humans: behavioral, subjective and reinforcing effects. J Pharmacol Exp Ther
1995;272(2):570-80. </t>
  </si>
  <si>
    <t xml:space="preserve"> Mumford GK, Rush CR, Griffiths RR. Alprazolam and DN-2327 (Pazinaclone) in
humans: Psychomotor, memory, subjective, and reinforcing effects. Exp Clin Psychopharmacol 1995;3(1):39-48. </t>
  </si>
  <si>
    <t xml:space="preserve"> Rush CR, Frey JM, Griffiths RR. Zaleplon and triazolam in humans: acute behavioral effects and abuse potential. Psychopharmacology 1999;145(1):39-51. </t>
  </si>
  <si>
    <t xml:space="preserve">Singh RK, Jain R, Ray R, Gupta YK. Abuse liability of diazepam through different
routes. Indian J Physiol Pharmacol 2001;45(2):181-90. </t>
  </si>
  <si>
    <t xml:space="preserve"> Dietze P, Jolley D, Fry C, Bammer G. Transient changes in behaviour lead to heroin overdose: results from a case-crossover study of non-fatal overdose. Addiction
2005;100(5):636-42. </t>
  </si>
  <si>
    <t xml:space="preserve"> Drummer OH, Gerostamoulos J, Batziris H, Chu M, Caplehorn J, Robertson MD,
et al. The involvement of drugs in drivers of motor vehicles killed in Australian
road traffic crashes. Accid Anal Prev 2004;36(2):239-48. </t>
  </si>
  <si>
    <t xml:space="preserve">Koski A, Ojanpera I, Vuori E. Alcohol and benzodiazepines in fatal poisonings.
Alcohol Clin Exp Res 2002;26(7):956-9. </t>
  </si>
  <si>
    <t xml:space="preserve"> Longo MC, Hunter CE, Lokan RJ, White JM, White MA. The prevalence of alcohol,
cannabinoids, benzodiazepines and stimulants amongst injured drivers and their
role in driver culpability: part ii: the relationship between drug prevalence and
drug concentration, and driver culpability. Accid Anal Prev 2000;32(5):623-32. </t>
  </si>
  <si>
    <t xml:space="preserve"> Ashton CH, Rawlins MD, Tyrer SP. A double-blind placebo-controlled study of
buspirone in diazepam withdrawal in chronic benzodiazepine users. Br J Psychiatry;1990;157:232-8. </t>
  </si>
  <si>
    <t xml:space="preserve">Bashir K, King M, Ashworth M. Controlled evaluation of brief intervention by
general practitioners to reduce chronic use of benzodiazepines. Br J Gen
Pract;1994;44(386):408-12. </t>
  </si>
  <si>
    <t xml:space="preserve"> Busto U, Sellers EM, Naranjo CA, Cappell H, Sanchez-Craig M, Sykora K. Withdrawal reaction after long-term therapeutic use of benzodiazepines. N Engl J Med
1986;315(14):854-9. </t>
  </si>
  <si>
    <t xml:space="preserve"> Cappell H, Busto U, Kay G, Naranjo CA, Sellers EM, Sanchez-Craig M. Drug deprivation and reinforcement by diazepam in a dependent population. Psychopharmacology 1987;91(2):154-60. </t>
  </si>
  <si>
    <t xml:space="preserve">Curran HV, Collins R, Fletcher S, Kee SC, Woods B, Iliffe S. Older adults and withdrawal from benzodiazepine hypnotics in general practice: effects on cognitive
function, sleep, mood and quality of life. Psychol Med 2003;33(7):1223-37. </t>
  </si>
  <si>
    <t xml:space="preserve"> Elliott L, Glenday J, Freeman L, Ajeda D, Johnston B, Christie M, et al. Reducing
diazepam prescribing for illicit drug users: a randomised control study. Drug Alcohol Rev 2005;24(1):25-31. </t>
  </si>
  <si>
    <t xml:space="preserve"> Elsesser K, Sartory G, Maurer J. The efficacy of complaints management training
in facilitating benzodiazepine withdrawal. Behav Res Ther 1996;34(2):149-56. </t>
  </si>
  <si>
    <t xml:space="preserve"> Gerra G, Marcato A, Caccavari R, Fertonani-Affini G, Fontanesi B, Zaimovic A, et
al. Effectiveness of flumazenil (Ro 15-1788) in the treatment of benzodiazepine
withdrawal. Curr Ther Res Clin Exp 1993;54(5):580-7. </t>
  </si>
  <si>
    <t xml:space="preserve">Gerra G, Zaimovic A, Giusti F, Moi G, Brewer C. Intravenous flumazenil versus
oxazepam tapering in the treatment of benzodiazepine withdrawal: a randomized, placebo-controlled study. Addict Biology 2002;7(4):385-95. </t>
  </si>
  <si>
    <t xml:space="preserve">Hayward P, Wardle J, Higgitt A, Gray J. Changes in "withdrawal symptoms" following discontinuation of low-dose diazepam. Psychopharmacology
1996;125(4):392-7. </t>
  </si>
  <si>
    <t xml:space="preserve"> Lader M, Farr I, Morton S. A comparison of alpidem and placebo in relieving
benzodiazepine withdrawal symptoms. Int Clin Psychopharmacol 1993;8(1):31-6. </t>
  </si>
  <si>
    <t xml:space="preserve">Morin CM, Bastien C, Guay B, Radouco-Thomas M, Leblanc J, Vallières A. Randomized clinical trial of supervised tapering and cognitive behavior therapy to
facilitate benzodiazepine discontinuation in older adults with chronic insomnia.
Am J Psychiat 2004;161(2):332-42. </t>
  </si>
  <si>
    <t xml:space="preserve"> Morton S, Lader M. Buspirone treatment as an aid to benzodiazepine withdrawal. J Psychopharmacol 1995;9(4):331-5. </t>
  </si>
  <si>
    <t xml:space="preserve"> Cantopher T, Olivieri S, Cleave N, Edwards JG. Chronic benzodiazepine dependence. A comparative study of abrupt withdrawal under propranolol cover versus
gradual withdrawal. Br J Psychiatr 1990;156:406-11. </t>
  </si>
  <si>
    <t xml:space="preserve"> Ntais C, Kyzas P, Pakos E, Ioannidis JPA. Benzodiazepines for alcohol withdrawal.
Cochrane Database of Systematic Reviews 2005, Issue 3. Art. No.: CD005063. DOI:
10.1002/14651858. CD005063.pub2. </t>
  </si>
  <si>
    <t xml:space="preserve"> Day E, Patel J, Georgiou G. Evaluation of a symptom-triggered front-loading detoxification technique for alcohol dependence: A pilot study. Psychiatr Bulletin
2004;28(11):407-10. </t>
  </si>
  <si>
    <t xml:space="preserve"> Dobrydnjov I, Axelsson K, Berggren L, Samarutel J, Holmstrom B. Intrathecal and
oral clonidine as prophylaxis for postoperative alcohol withdrawal syndrome: a
randomized double-blinded study. Anesth Analg 2004;98(3):738-44. </t>
  </si>
  <si>
    <t xml:space="preserve"> D'Onofrio G, Rathlev NK, Ulrich AS, Fish SS, Freedland ES. Lorazepam for the
prevention of recurrent seizures related to alcohol. N Engl J Med
1999;340(12):915-9. </t>
  </si>
  <si>
    <t xml:space="preserve"> Favre J-D, Allain H, Aubin H-J, Frija-Orvoen E, Gillet C, Lejoyeux M, et al. Doubleblind study of cyamemazine and diazepam in the alcohol withdrawal syndrome.
Hum Psychopharmacol Clin Exp 2005;20(7):511-9. </t>
  </si>
  <si>
    <t xml:space="preserve"> Sellers EM, Spies CD, Otter HE, Huske B, Sinha P, Neumann T, et al. Alcohol
withdrawal severity is decreased by symptom-orientated adjusted bolus therapy
in the ICU. Intensive Care Med 2003;(12):2230-8. </t>
  </si>
  <si>
    <t xml:space="preserve"> Paetzold W, Eronat V, Seifert J, Holze I, Emrich HM, Schneider U. Detoxification
of poly-substance abusers with buprenorphine. Effects on affect, anxiety, and
withdrawal symptoms] Der Nervenarzt 2000;71(9):722-9. </t>
  </si>
  <si>
    <t xml:space="preserve">Stella L, D'Ambra C, Mazzeo F, Capuano A, Del Franco F, Avolio A, et al. Naltrexone plus benzodiazepine aids abstinence in opioid-dependent patients. Life Sciences 2005;77(21):2717-22. </t>
  </si>
  <si>
    <t>Vaksiner mot humant papillomavirus (HPV). Vurdering av effekt av profylaktiske HPVvaksiner</t>
  </si>
  <si>
    <t xml:space="preserve"> Ault KA, Giuliano AR, Edwards RP, Tamms G, Kim LL, Smith JF, et al. A phase I study to
evaluate a human papillomavirus (HPV) type 18 L1 VLP vaccine. Vaccine 2004;22:3004-7. </t>
  </si>
  <si>
    <t xml:space="preserve"> Fife KH, Wheeler CM, Koutsky LA, Barr E, Brown DR, Schiff MA, et al. Dose-ranging studies
of the safety and immunogenicity of human papillomavirus Type 11 and Type 16 viruslike particle candidate vaccines in young healthy women. Vaccine 2004;22:2943-52. </t>
  </si>
  <si>
    <t>Brown DR, Bryan JT, Schroeder JM, Robinson TS, Fife KH, Wheeler CM, et al. Neutralization
of human papillomavirus type 11 (HPV-11) by serum from women vaccinated with yeastderived HPV-11 L1 virus-like particles: correlation with competitive radioimmunoassay
titer. J Infect Dis 2001;184:1183-6.</t>
  </si>
  <si>
    <t xml:space="preserve"> Harro CD, Pang YY, Roden RB, Hildesheim A, Wang Z, Reynolds MJ, et al. Safety and immunogenicity trial in adult volunteers of a human papillomavirus 16 L1 virus-like particle
vaccine. J Natl Cancer Inst 2001;93:284-92. </t>
  </si>
  <si>
    <t xml:space="preserve"> Poland GA, Jacobson RM, Koutsky LA, Tamms GM, Railkar R, Smith JF, et al. Immunogenicity and reactogenicity of a novel vaccine for human papillomavirus 16: a 2-year randomized controlled clinical trial. Mayo Clinic Proceedings 2005;80:601-10. </t>
  </si>
  <si>
    <t xml:space="preserve"> Koutsky LA, Ault KA, Wheeler CM, Brown DR, Barr E, Alvarez FB, et al. A controlled trial of
a human papillomavirus type 16 vaccine. N Engl J Med 2002;347:1645-51. </t>
  </si>
  <si>
    <t xml:space="preserve"> Mao C, Koutsky LA, Ault KA, Wheeler CM, Brown DR, Wiley DJ, et al. Efficacy of human
papillomavirus-16 vaccine to prevent cervical intraepithelial neoplasia: a randomized controlled trial. Obstet Gynecol 2006;107:18-27. </t>
  </si>
  <si>
    <t xml:space="preserve"> Villa LL, Costa RL, Petta CA, Andrade RP, Ault KA, Giuliano AR, et al. Prophylactic quadrivalent human papillomavirus (types 6, 11, 16, and 18) L1 virus-like particle vaccine in young
women: a randomised double-blind placebo-controlled multicentre phase II efficacy trial.
Lancet Oncol 2005;6:271-8. </t>
  </si>
  <si>
    <t xml:space="preserve"> Harper DM, Franco EL, Wheeler C, Ferris DG, Jenkins D, Schuind A, et al. Efficacy of a bivalent L1 virus-like particle vaccine in prevention of infection with human papillomavirus
types 16 and 18 in young women: a randomised controlled trial. Lancet 2004;364:1757-65. </t>
  </si>
  <si>
    <t xml:space="preserve">Harper DM, Franco EL, Wheeler CM, Moscicki A-B, Romanowski B, Roteli-Martins CM, et al.
Sustained efficacy up to 45 years of a bivalent L1 virus-like particle vaccine against human
papillomavirus types 16 and 18: follow-up from a randomised control trial. Lancet
2006;367:1247-55. </t>
  </si>
  <si>
    <t>Forebygging av selvmord, del 2</t>
  </si>
  <si>
    <t xml:space="preserve">Boyce P. Australian and New Zealand clinical practice guidelines for the management of
adult deliberate self-harm. Austr N Z J Psychiatry 2004;38:868-884. </t>
  </si>
  <si>
    <t xml:space="preserve">Hawton K, Townsend E, Arensman E, Gunnell D, Hazell P, House A, van Heeringen K.
Psychosocial and pharmacological treatments for deliberate self harm. Cochrane Database of
Systematic Reviews 1999, Issue 4. Art. No.: CD001764. </t>
  </si>
  <si>
    <t xml:space="preserve">Macgowan MJ. Psychosocial treatment of youth suicide: a systematic review of the research.
Research on social work practice 2004;14:147-162. </t>
  </si>
  <si>
    <t xml:space="preserve">Mann JJ, Apter A, Bertolote J, Beautrais A, Currier D, Haas A et al. Suicide prevention
strategies: A systematic review. JAMA 2005; 294:2064-2074. </t>
  </si>
  <si>
    <t xml:space="preserve">University of York.NHS Centre for Reviews and Dissemination. Deliberate self-harm.
Effective Health Care 1998; 4:1-12. </t>
  </si>
  <si>
    <t xml:space="preserve">Van der Sande R, Buskens E, Allart E, van der Graaf Y, van Engeland H. Psychosocial
intervention following suicide attempt: a systematic review of treatment interventions. Acta
Psychiatr Scand 1997;96:43-50. </t>
  </si>
  <si>
    <t>Mannlig infertilitet: Intracytoplasmatisk spermieinjeksjon (ICSI) med spermier uthentet fra bitestikkel eller testikkel</t>
  </si>
  <si>
    <t xml:space="preserve">(5) Aytoz AF, Camus MF, Tournaye HF, Bonduelle MF, Van Steirteghem AF, Devroey
P, et al. Outcome of pregnancies after intracytoplasmic sperm injection and the
effect of sperm origin and quality on this outcome. Fertility and sterility 998
Sep;(0015-0282 (Print)). 
</t>
  </si>
  <si>
    <t>(8) Bonduelle M, Liebaers I, Deketelaere V, Derde MP, Camus M, Devroey P, et al. Neonatal data on a cohort of 2889 infants born after ICSI (1991-1999) and of 2995 infants born after IVF (1983-1999). Human Reproduction 2002 Mar;17(3):671-94.</t>
  </si>
  <si>
    <t>(9) Bonduelle M, Van Assche E, Joris H, Keymolen K, Devroey P, Van Steirteghem A, et al. Prenatal testing in ICSI pregnancies: Incidence of chromosomal anomalies in 1586 karyotypes and relation to sperm parameters. Human Reproduction Vol 17(10)()(pp 2600-2614), 2002 Date of Publication: 01 OCT 2002 2002;(10):2600-14.</t>
  </si>
  <si>
    <t>(13) Buffat C, Patrat C, Merlet F, Guibert J, Epelboin S, Thiounn N, et al. ICSI outcomes in obstructive azoospermia: Influence of the origin of surgically retrieved spermatozoa and the cause of obstruction. Human Reproduction Vol 21(4)()(pp 1018-1024), 2006 2006;(4):1018-24.</t>
  </si>
  <si>
    <t>(18) Dozortsev D, Neme R, Diamond MP, Abdelmassih S, Abdelmassih V, Oliveira F, et al. Embryos generated using testicular spermatozoa have higher developmental potential than those obtained using epididymal spermatozoa in men with obstructive azoospermia. Fertil Steril 2006 Sep;86(3):606-11.</t>
  </si>
  <si>
    <t>(21) Ghazzawi IM, Sarraf MG, Taher MR, Khalifa FA. Comparison of the fertilizing capability of spermatozoa from ejaculates, epididymal aspirates and testicular biopsies using intracytoplasmic sperm injection. Human Reproduction 1998 Feb;13(2):348-52.</t>
  </si>
  <si>
    <t>(23) Goker EN, Sendag F, Levi R, Sendag H, Tavmergen E. Comparison of the ICSI outcome of ejaculated sperm with normal, abnormal parameters and testicular sperm. European Journal of Obstetrics, Gynecology, &amp; Reproductive Biology 2002 Sep 10;104(2):129-36.</t>
  </si>
  <si>
    <t>(28) Jozwiak EA, Ulug U, Mesut A, Erden HF, Bahceci M. Prenatal karyotypes of fetuses conceived by intracytoplasmic sperm injection. Fertility &amp; Sterility 2004 Sep;82(3):628-33.</t>
  </si>
  <si>
    <t>(29) Kallen B, Finnstrom O, Nygren KG, Olausson PO. In vitro fertilization (IVF) in Sweden: Risk for congenital malformations after different IVF methods. Birth Defects Research Vol 73(3)()(pp 162-169), 2005 2005;(3):162-9.</t>
  </si>
  <si>
    <t>(32) Ludwig M, Katalinic A. Pregnancy course and health of children born after ICSI depending on parameters of male factor infertility. Human Reproduction 2003 Feb;18(2):351-7.</t>
  </si>
  <si>
    <t>(35) Nicopoullos JD, Gilling-Smith C, Almeida PA, Ramsay JW. The results of 154 ICSI cycles using surgically retrieved sperm from azoospermic men. Human Reproduction 2004 Mar;19(3):579-85.</t>
  </si>
  <si>
    <t>(39) Palermo GD, Colombero LT, Schattman GL, Davis OK, Rosenwaks Z. Evolution of pregnancies and initial follow-up of newborns delivered after intracytoplasmic sperm injection. JAMA 1996 Dec 18;276(23):1893-7.</t>
  </si>
  <si>
    <t>(40) Pasqualotto FF, Rossi LM, Guilherme P, Ortiz V, Iaconelli A, Jr., Borges E Jr. Etiology-specific outcomes of intracytoplasmic sperm injection in azoospermic patients.[see comment]. Fertility &amp; Sterility 2005 Mar;83(3):606-11.</t>
  </si>
  <si>
    <t>(55) Tarlatzis BC. Report on the activities of the ESHRE Task Force on intracytoplasmic sperm injection. Human Reproduction Vol 11(SUPPL 4)()(pp 160-176), 1996 1996;(SUPPL. 4):160-76.</t>
  </si>
  <si>
    <t>(59) Wennerholm UB, Bergh C, Hamberger L, Westlander G, Wikland M, Wood M. Obstetric outcome of pregnancies following ICSI, classified according to sperm origin and quality. Human Reproduction 2000 May;15(5):1189-94.</t>
  </si>
  <si>
    <t>In vitro-modning av ubefruktede egg ved assistert befruktning</t>
  </si>
  <si>
    <t>Child TJ, Abdul-Jalil AK, Gulekli B et al. In vitro maturation and fertilization of oocytes from unstimulated normal ovaries, polycystic ovaries, and women with polycystic ovary syndrome. Fertility &amp; Sterility 76(5):936-42, 2001.</t>
  </si>
  <si>
    <t>Child TJ, Phillips SJ, Abdul-Jalil AK et al. A comparison of in vitro maturation and in vitro fertilization for women with polycystic ovaries. Obstetrics &amp; Gynecology 100(4):665-70, 2002.</t>
  </si>
  <si>
    <t>Lin Y-H, Hwang J-L, Huang L-W et al. Combination of FSH priming and hCG priming for in-vitro maturation of human oocytes. Human Reproduction Vol 18(8)()(pp 1632-1636), 2003 Date of Publication: 01 AUG 2003 2003; 1632-6.</t>
  </si>
  <si>
    <t>Shu-Chi M, Jiann-Loung H, Yu-Hung L et al. Growth and development of children conceived by in-vitro maturation of human oocytes. Early Human Development Vol 82(10)()(pp 677-682), 2006 2006; 677-82.</t>
  </si>
  <si>
    <t>Cha KY, Han SY, Chung HM et al. Pregnancies and deliveries after in vitro maturation culture followed by in vitro fertilization and embryo transfer without stimulation in women with polycystic ovary syndrome.[see comment]. Fertility &amp; Sterility 73(5):978-83, 2000.</t>
  </si>
  <si>
    <t>Cha KY, Chung HM, Lee DR et al. Obstetric outcome of patients with polycystic ovary syndrome treated by in vitro maturation and in vitro fertilization-embryo transfer. Fertility &amp; Sterility 83(5):1461-5, 2005.</t>
  </si>
  <si>
    <t>Cha KY, Lee DR, Cho JH et al. In vitro maturation of immature oocytes and IVF/ICSI in PCOS patients. Journal of the Indian Medical Association Vol 104(8)()(pp 446- 448+473), 2006 2006; 446-8+473.</t>
  </si>
  <si>
    <t>Dal Canto MB, Mignini RM, Brambillasca F et al. IVM--the first choice for IVF in Italy. Reproductive Biomedicine Online 13(2):159-65, 2006.</t>
  </si>
  <si>
    <t>Le Du A, Kadoch IJ, Bourcigaux N et al. In vitro oocyte maturation for the treatment of infertility associated with polycystic ovarian syndrome: the French experience. Human Reproduction 1920; 420-4.</t>
  </si>
  <si>
    <t>Mikkelsen AL, Smith SD, Lindenberg S. In-vitro maturation of human oocytes from regularly menstruating women may be successful without follicle stimulating hormone priming. SO: Human reproduction (Oxford, England) 1999; 14: 1847-51.</t>
  </si>
  <si>
    <t>Mikkelsen AL, Smith S, Lindenberg S. Impact of oestradiol and inhibin A concentrations on pregnancy rate in in-vitro oocyte maturation. Human Reproduction 15(8):1685-90, 2000.</t>
  </si>
  <si>
    <t>Mikkelsen AL, Lindenberg S. Benefit of FSH priming of women with PCOS to the in vitro maturation procedure and the outcome: A randomized prospective study. Reproduction Vol 122(4)()(pp 587-592), 2001 2001; 587-92.</t>
  </si>
  <si>
    <t>Mikkelsen AL, Andersson AM, Skakkebaek NE et al. Basal concentrations of oestradiol may predict the outcome of in-vitro maturation in regularly menstruating women. Human Reproduction 16(5):862-7, 2001.</t>
  </si>
  <si>
    <t>Mikkelsen AL. Strategies in human in-vitro maturation and their clinical outcome. Reproductive Biomedicine Online Vol 10(5)()(pp 593-599), 2005 2005; 593-9.</t>
  </si>
  <si>
    <t>Qian Y, Feng T, Chen J et al. Fertilization of in vitro matured human oocytes by intracytoplasmic sperm injection (ICSI) using ejaculated and testicular spermatozoa. Asian Journal of Andrology Vol 7(1)()(pp 39-43), 2005 2005; 39-43.</t>
  </si>
  <si>
    <t>Soderstrom-Anttila V, Makinen S, Tuuri T et al. Favourable pregnancy results with insemination of in vitro matured oocytes from unstimulated patients. Human Reproduction 1920; 1534-40.</t>
  </si>
  <si>
    <t>Soderstrom-Anttila V, Salokorpi T, Pihlaja M et al. Obstetric and perinatal outcome and preliminary results of development of children born after in vitro maturation of oocytes. Human Reproduction Vol 21(6)()(pp 1508-1513), 2006 2006; 1508-13.</t>
  </si>
  <si>
    <t>Tiltak for å redusere røyking, spesielt i grupper med lav sosioøkonomisk status</t>
  </si>
  <si>
    <t xml:space="preserve">Arblaster, L. 1996 A systematic review of the effectiveness of health service interventions aimed at
reducing inequalities in health. Journal Health Services Research and Policy Volume
1 No 2, 1996:93-103 </t>
  </si>
  <si>
    <t>Botvin, 1992 Smoking prevention among urban minority youth: Assessing effects on outcome and mediating variables, Health Psychology, 11(5), 1992, p.290 – 299</t>
  </si>
  <si>
    <t>Chatrou, 1999 Effects of the Brabant Smoking Prevention Programme: A replication of the Wisconsin Programme, Psychology &amp; Health, 14(1), 1999, p.159 – 178</t>
  </si>
  <si>
    <t>Curry, 1995 A randomized trial of self-help materials, personalized feedback, and telephone counseling with nonvolunteer smokers, Journal of Consulting and Clinical Psychology, 63(6), 1995, p.1005 - 1014</t>
  </si>
  <si>
    <t>Docherty 2003. Laser and NRT smoking cessation programmes in areas of high social deprivation [Abstract], Thorax, 58(Suppl 3), 2003,</t>
  </si>
  <si>
    <t>Ershoff, 1999. The Kaiser Permanente prenatal smoking-cessation trial: when more isn't better, what is enough?, American Journal of Preventive Medicine.17(3):161-8,, 1999</t>
  </si>
  <si>
    <t>Etter, 2001 Effectiveness of a Computer-Tailored Smoking Cessation Program: A Randomized Trial, Archives of Internal Medicine, 126(21), 2001, p.2596 – 2601</t>
  </si>
  <si>
    <t>Gepkens, A., 1996 Interventions to reduce socioeconomic health differences. A review of the international literature. European Journal of Public Health: 1996: 218-226</t>
  </si>
  <si>
    <t>Holme, 1985 The Oslo Study: diet and antismoking advice. Additional results from a 5-year primary preventive trial in middle-aged men, Preventive Medicine.14(3):279- 92,, 1985</t>
  </si>
  <si>
    <t>Marks, 2002 Randomized controlled trial of cognitive behavioural therapy for smokers living in a deprived area of London: Outcome at one-year follow-up, Psychology Health &amp; Medicine.Vol.7(1)2002, p.17 - 24</t>
  </si>
  <si>
    <t>Mayer, 1990. A Randomized Evaluation of Smoking Cessation Interventions for Pregnant Women at a WIC Clinic, American Journal of Public Health, 80(1), 1990, p.76 - 78</t>
  </si>
  <si>
    <t>Møller, 2003 Impact of lifestyle on preoperative smoking cessation and postoperative complication rate, Preventive medicine, 36(6), 2003, p.704 - 709</t>
  </si>
  <si>
    <t>Ogilvie, D., 2004. Reducing social inequalities in smoking: can evidence inform policy? A pilot study, Tob.Control, 13(2), 2004, p.129 - 131</t>
  </si>
  <si>
    <t>Okuyemi, K. S. Does menthol attenuate the effect of bupropion among African American smokers?, Addiction, 98(10), 2003, p.1387-1393</t>
  </si>
  <si>
    <t>Pisinger, 1999 Smoking cessation intervention in a large randomised populationbased study. The Inter99 study, Preventive Medicine.40(3):285-92, 2005</t>
  </si>
  <si>
    <t>Platt, S. 2002 Smoking policies. In: Mackenbach JP, Bakker M, editors. Reducing Inequalities in Health. A European Perspective. London: Routledge, 2002: 125-143.</t>
  </si>
  <si>
    <t>Richmond, 1993 Multivariate models for predicting abstention following intervention to stop smoking by general practitioners, Addiction, 88(8), 1993, p.1127 - 1135</t>
  </si>
  <si>
    <t>Roddy, E. Use of nicotine replacement therapy in socioeconomically deprived young smokers: a community-based pilot randomised controlled trial, Tobacco Control.15(5):373-6, 2006</t>
  </si>
  <si>
    <t>Schinke SP, Bebel MY, Orlandi MA, Botvin GJ. Prevention Strategies for Vulnerable Pupils: School Social Work Practices to Prevent Substance Abuse. Urban Education 1988;22(4):510-9.</t>
  </si>
  <si>
    <t>Schofield MJ, Lynagh M, Mishra G. Evaluation of a health promoting schools program to reduce smoking in Australian secondary schools. Health Education Research 2003;18(6):678-92.</t>
  </si>
  <si>
    <t>Solomon, L. J., Free nicotine patches plus proactive telephone peer support to help low-income women stop smoking, Prev.Med., 31(1), 2000, p.68 – 74</t>
  </si>
  <si>
    <t>Wiggers, L. 2005 Cognitive changes in cardiovascular patients following a tailored behavioral smoking cessation intervention, Preventive Medicine.40(6):812-21, 2005</t>
  </si>
  <si>
    <t>Yilmaz, 2006 Brief intervention on maternal smoking: a randomized controlled trial, Child Care Health and Development, 32(1), 2006, p.73 - 79</t>
  </si>
  <si>
    <t>Effekt og sikkerhet for selektive 5HT1-reseptoragonister (triptaner) mot migrene</t>
  </si>
  <si>
    <t>27. Mandema JW, Cox E, Alderman J. Therapeutic benefit of eletriptan compared to sumatriptan for the acute relief of migraine pain – results of a model-based meta-analysis that accounts for encapsulation. Cephalalgia 2002;25:715-25.</t>
  </si>
  <si>
    <t>28. Allais G, Acuto G, Cabarrocas X, Esbri R, Benedetto C, Bussone G. Efficacy and tolerability of almotriptan versus zolmitriptan for the acute treatment of menstrual migraine. Neurol Sci 2006;27:193-97.</t>
  </si>
  <si>
    <t>Helseeffekt av nyfødtscreening for medfødte stoffskiftesykdommer</t>
  </si>
  <si>
    <t>10. Agence d'Evaluation des Technologies et des Modes d'Intervention en Sante (AETMIS). Neonatal blood screening using tandem mass spectrometry - non-systematic review. March 2007</t>
  </si>
  <si>
    <t>11. Grosse SD, Van Vliet G. How many deaths can be prevented by newborn screening for congenital adrenal hyperplasia? Horm Res 2007; 67: 284-91.</t>
  </si>
  <si>
    <t>12. Tran K, Banerjee S, Li H, Noorani H, Mensinkai S, Dooley K. Clinical and cost-effectiveness of screening newborns for medium chain acyl~CoA dehydrogenase deficiency using tandem mass spectrometry. Ottawa: Canadian Coordinating Office for Health Technology Assessment (CCOHTA) 2006;14.</t>
  </si>
  <si>
    <t>13. Tran K, Banerjee S, Li H, Noorani H, Mensinkai S, Dooley K. Newborn screening for medium chain acyl~CoA cehydrogenase deficiency using tandem mass spectrometry: clinical and cost-effectiveness. Ottawa: Canadian Coordinating Office for Health Technology Assessment (CCOHTA) 2006;73.</t>
  </si>
  <si>
    <t>14. Grosse SD, Khoury MJ, Greene CL, Crider KS, Pollitt RJ. The epidemiology of medium chain acyl-CoA dehydrogenase deficiency: an update. Genetics in Medicine. 2006;8:205-12.</t>
  </si>
  <si>
    <t>15. Pandor A, Eastham J, Chilcott J, Paisley S, Beverley C. Economics of tandem mass spectrometry screening of neonatal inherited disorders. International Journal of Technology Assessment in Health Care. 2006;22:321-6.</t>
  </si>
  <si>
    <t>16. Pollitt RJ, Green A, McCabe CJ, Booth A, Cooper NJ, Leonard JV, et al. Neonatal screening for inborn errors of metabolism: cost, yield and outcome. Health Technol Assess 1997;1(7).</t>
  </si>
  <si>
    <t xml:space="preserve">17. Seymour CA, Thomason MJ, Chalmers RA, Addison GM, Bain MD, Cockburn F et al. Newborn screening for inborn errors of metabolism: a systematic review. Health Technol Assess (Winchester, England). 1997;1(11). </t>
  </si>
  <si>
    <t>9. Pandor A, Eastham J, Beverley C, Chilcott J, Paisley S. Clinical effectiveness and cost-effectiveness of neonatal screening for inborn errors of metabolism using tandem mass spectrometry: a systematic review. Health Technology Assessment (Winchester, England). 2004;8:iii-121</t>
  </si>
  <si>
    <t>Pasientsikkerhet i sykehus – kunnskap eller kampanje?</t>
  </si>
  <si>
    <t xml:space="preserve">Andersen BR, Kallehave FL, Andersen HK. Antibiotics versus placebo for prevention
of postoperative infection after appendicectomy [Cochrane review]. Cochrane
Database of Systematic Reviews 2005 Issue 3. [3]. 2005. Chichester (UK), John Wiley
&amp; Sons, Ltd. </t>
  </si>
  <si>
    <t xml:space="preserve">Antman EM, Anbe DT, Armstrong PW, Bates ER, Green LA, Hand M et al.
ACC/AHA guidelines for the management of patients with ST-elevation myocardial
infarction: a report of the American College of Cardiology/American Heart
Association Task Force on Practice Guidelines (Committee to Revise the 1999
Guidelines for the Management of Patients with Acute Myocardial Infarction).
Circulation 2004; 110: e82-292. </t>
  </si>
  <si>
    <t xml:space="preserve">Burns et al. 2003, [STÅR IKKJE I REF.LISTA] Canada Journal Cochrane review
Title: Noninvasive positive pressure ventilation (NPPV) as a weaning strategy for intubated adults with respiratory failure </t>
  </si>
  <si>
    <t>Charalambous C, Tryfonidis M, Swindell R, Lipsett AP. When should old therapies be
abandoned: a modern look at old studies on topical ampicillin (DARE structured
abstract). Journal of Infection 2003; 47: 203-209</t>
  </si>
  <si>
    <t xml:space="preserve">Collard HR, 2003 [STÅR IKKJE I REF.LISTA]
USA
Journal
Annals of Internal
Medicine
ID-number:
Title:
Prevention of VentilatorAssociated Pneumonia:
An Evidence- Based
Systematic Review </t>
  </si>
  <si>
    <t xml:space="preserve">Considine J. The role of nurses in preventing adverse events related to respiratory
dysfunction: literature review. [Review] [38 refs]. Journal of Advanced Nursing. 2005;
49: 624-633. </t>
  </si>
  <si>
    <t>Cook et al, 1997 [STÅR IKKJE I REF.LISTA]
Journal
Critical Care Medicine
ID-number:
#6671
Title:
Central venous catheter
replacement strategies:
A systematic review of
the literature.</t>
  </si>
  <si>
    <t xml:space="preserve">Gillespie WJ, Walenkamp G. Antibiotic prophylaxis for surgery for proximal femoral
and other closed long bone fractures [Cochrane review]. Cochrane Database of
Systematic Reviews 2001 Issue 1. [1]. 2001. Chichester (UK), John Wiley &amp; Sons,
Ltd. </t>
  </si>
  <si>
    <t xml:space="preserve">Glenny AM, Song F. Antimicrobial prophylaxis in total hip replacement: a systematic
review. 1999. </t>
  </si>
  <si>
    <t xml:space="preserve">Gosselin RA, Roberts I, Gillespie WJ. Antibiotics for preventing infection in open
limb fractures [Cochrane review]. Cochrane Database of Systematic Reviews 2004
Issue 1. [1]. 2004. Chichester (UK), John Wiley &amp; Sons, Ltd. </t>
  </si>
  <si>
    <t xml:space="preserve">Hillman K, Chen J, Cretikos M, Bellomo R, Brown D, Doig G et al. Introduction of
the medical emergency team (MET) system: a cluster-randomised controlled trial.
Lancet 2005; 365: 2091-2097. </t>
  </si>
  <si>
    <t xml:space="preserve">Hu K, et al, 2004 [STÅR IKKJE I REF.LISTA]
USA
Journal
American journal of
Infection
ID-number:
#6671
Title:
Using maximal sterile
barriers to prevent
central venous catheterrelated Infection: A
systematic evidencebased review </t>
  </si>
  <si>
    <t xml:space="preserve">Kjønniksen I, Mørland B. Preoperativ hårfjerning. Senter for medisinsk
metodevurdering (SMM). 2000. </t>
  </si>
  <si>
    <t xml:space="preserve">Kramer JM, et al.. [STÅR IKKJE I REF.LISTA]
2003
Journal: European Heart
Journal. 2003;24:2133-41.
Title:
International variation in the
use of evidence-based
medicines for acute coronary
syndromes (s. 114, men finn ikkje i referanselista)
2003 </t>
  </si>
  <si>
    <t>Roe et al. 2003 [STÅR IKKJE I REF.LISTA]
Journal
American Heart Journal
Title:
Changing the model of care
for patients with acute
coronary syndromes.   (s. 113, men finn ikkje i referanselista)</t>
  </si>
  <si>
    <t xml:space="preserve">Sanchez-Manuel FJ, Seco-Gil JL. Antibiotic prophylaxis for hernia repair [Cochrane
review]. Cochrane Database of Systematic Reviews 2004 Issue 4. [4]. 2004.
Chichester (UK), John Wiley &amp; Sons, Ltd. </t>
  </si>
  <si>
    <t xml:space="preserve">Smaill F, Hofmeyr GJ. Antibiotic prophylaxis for cesarean section [Cochrane review].
Cochrane Database of Systematic Reviews 2002 Issue 3. [3]. 2002. Chichester (UK),
John Wiley &amp; Sons, Ltd. </t>
  </si>
  <si>
    <t xml:space="preserve">Subbe CP, Williams E, Fligelstone L, Gemmell L. Does earlier detection of critically
ill patients on surgical wards lead to better outcomes? Ann.R.Coll.Surg.Engl. 2005;
87: 226-232. </t>
  </si>
  <si>
    <t xml:space="preserve">Tam VC, Knowles SR, Cornish PL, Fine N, Marchesano R, Etchells EE. Frequency,
type and clinical importance of medication history errors at admission to hospital: a
systematic review. [Review] [25 refs]. CMAJ Canadian Medical Association Journal.
2005; 173: 510-515. </t>
  </si>
  <si>
    <t xml:space="preserve">Tanner et al, 2006 [STÅR IKKJE I REF.LISTA]
Journal
Cochrane review
Title:
Preoperative hair
removal to reduce
surgical site infection </t>
  </si>
  <si>
    <t xml:space="preserve">Van de Werf F, Ardissino D, Betriu A, et al. Management of acute myocardial
infarction in patients presenting with ST-segment elevation. European Heart Journal
2003; 24: 28-66. </t>
  </si>
  <si>
    <t xml:space="preserve">Verchuur [STÅR IKKJE I REF.LISTA]
Year: 2004
Country: UK
Cochrane Review
Title: Antibiotic prophylaxis in clean and clean-contaminated ear surgery
Study design: Systematic review
</t>
  </si>
  <si>
    <t>TNF-hemmere og efalizumab ved behandling av hudsykdommer</t>
  </si>
  <si>
    <t>(26) Gottlieb AB, Evans R, Li S, Dooley LT, Guzzo CA, Baker D et al. Infliximab induction therapy for patients with severe plaque-type psoriasis: A randomized, double-blind, placebo-controlled trial. Journal of the American Academy of Dermatology Vol 51(4)()(pp 534-542), 2004 2004;(4):534-542.</t>
  </si>
  <si>
    <t>(35) Chaudhari U, Romano P, Mulcahy LD, Dooley LT, Baker DG, Gottlieb AB. Efficacy and safety of infliximab monotherapy for plaque-type psoriasis: A randomised trial. Lancet Vol 357(9271)()(pp 1842-1847), 2001 Date of Publication: 09 JUN 2001 2001;(9271):1842-1847.</t>
  </si>
  <si>
    <t>(37) Gottlieb AB, Chaudhari U, Mulcahy LD, Li S, Dooley LT, Baker DG. Infliximab monotherapy provides rapid and sustained benefit for plaque-type psoriasis. Journal of the American Academy of Dermatology Vol 48(6)()(pp 829-835), 2003 Date of Publication: 01 JUN 2003 2003;(6):829-835.</t>
  </si>
  <si>
    <t>(36) Feldman SR, Gordon KB, Bala M, Evans R, Li S, Dooley LT et al. Infliximab treatment results in significant improvement in the quality of life of patients with severe psoriasis: A double-blind placebo-controlled trial. British Journal of Dermatology Vol 152(5)()(pp 954-960), 2005 2005;(5):954-960.</t>
  </si>
  <si>
    <t>(39) Reich K, Nestle FO, Papp K, Ortonne J-P, Evans R, Guzzo C et al. Infliximab induction and maintenance therapy for moderate-to-severe psoriasis: A phase III, multicentre, double-blind trial. Lancet Vol 366(9494)()(pp 1367-1374), 2005 Date of Publication: 15 OCT 2005 2005;(9494):1367-1374.</t>
  </si>
  <si>
    <t>(40) Reich K, Nestle FO, Papp K, Ortonne J-P, Wu Y, Bala M et al. Improvement in quality of life with infliximab induction and maintenance therapy in patients with moderate-to-severe psoriasis: A randomized controlled trial. British Journal of Dermatology Vol 154(6)()(pp 1161-1168), 2006 2006;(6):1161-1168.</t>
  </si>
  <si>
    <t>(38) Menter A, Feldman SR, Weinstein GD, Papp K, Evans R, Guzzo C et al. A randomized comparison of continuous vs. intermittent infliximab maintenance regimens over 1 year in the treatment of moderate-to-severe plaque psoriasis.. J Am Acad Dermatol 2007; 56(1):31-15.</t>
  </si>
  <si>
    <t>(43) Gottlieb AB, Matheson RT, Lowe N, Krueger GG, Kang S, Goffe BS et al. A randomized trial of etanercept as monotherapy for psoriasis. Archives of Dermatology 2003; 139(12):1627-1632.</t>
  </si>
  <si>
    <t>(46) Leonardi CL, Powers JL, Matheson RT, Goffe BS, Zitnik R, Wang A et al. Etanercept as Monotherapy in Patients with Psoriasis. New England Journal of Medicine Vol 349(21)()(pp 2014-2022), 2003 Date of Publication: 20 NOV 2003 2003;(21):2014-2022.</t>
  </si>
  <si>
    <t>(41) Feldman SR, Kimball AB, Krueger GG, Woolley JM, Lalla D, Jahreis A. Etanercept improves the health-related quality of life of patients with psoriasis: Results of a phase III randomized clinical trial. Journal of the American Academy of Dermatology Vol 53(5)()(pp 887-889), 2005 2005;(5):887-889.</t>
  </si>
  <si>
    <t>(45) Krueger GG, Elewski B, Papp K, Wang A, Zitnik R, Jahreis A. Patients with psoriasis respond to continuous open-label etanercept treatment after initial incomplete response in a randomized, placebo-controlled trial. Journal of the American Academy of Dermatology Vol 54(3 SUPPL 2)()(pp S112-S119), 2006 2006;(3 SUPPL. 2):S112-S119.</t>
  </si>
  <si>
    <t>(42) Gordon KB, Gottlieb AB, Leonardi CL, Elewski BE, Wang A, Jahreis A et al. Clinical response in psoriasis patients discontinued from and then reinitiated on etanercept therapy.[erratum appears in J Dermatolog Treat. 2006;17(3):192]. Journal of Dermatological Treatment 2006; 17(1):9-17.</t>
  </si>
  <si>
    <t>(47) Papp KA, Tyring S, Lahfa M, Prinz J, Griffiths CE, Nakanishi AM et al. A global phase III randomized controlled trial of etanercept in psoriasis: safety, efficacy, and effect of dose reduction. British Journal of Dermatology 2005; 152(6):1304-1312.</t>
  </si>
  <si>
    <t>(44) Krueger GG, Langley RG, Finlay AY, Griffiths CEM, Woolley JM, Lalla D et al. Patient-reported outcomes of psoriasis improvement with etanercept therapy: Results of a randomized phase III trial. British Journal of Dermatology Vol 153(6)()(pp 1192-1199), 2005 2005;(6):1192-1199.</t>
  </si>
  <si>
    <t>(48) Tyring S, Gottlieb A, Papp K, Gordon K, Leonardi C, Wang A et al. Etanercept and clinical outcomes, fatigue, and depression in psoriasis: Double-blind placebo-controlled randomised phase III trial. Lancet Vol 367(9504)()(pp 29-35), 2006 Date of Publication: 07 JAN 2006 2006;(9504):29-35.</t>
  </si>
  <si>
    <t>(49) Gordon KB, Langley RG, Leonardi C, Toth D, Menter MA, Kang S et al. Clinical response to adalimumab treatment in patients with moderate to severe psoriasis: double-blind, randomized controlled trial and open-label extension study. J Am Acad Dermatol 2006; 55(4):598-606.</t>
  </si>
  <si>
    <t>(52) Lebwohl M, Tyring SK, Hamilton TK, Toth D, Glazer S, Tawfik NH et al. A novel targeted T-cell modulator, efalizumab, for plaque psoriasis.[see comment]. New England Journal of Medicine 2003; 349(21):2004-2013.</t>
  </si>
  <si>
    <t>(56) Papp KA, Bressinck R, Fretzin S, Goffe B, Kempers S, Gordon KB et al. Safety of efalizumab in adults with chronic moderate to severe plaque psoriasis: A phase IIIb, randomized, controlled trial. International Journal of Dermatology Vol 45(5)()(pp 605-614), 2006 2006;(5):605-614.</t>
  </si>
  <si>
    <t>(53) Leonardi CL, Papp KA, Gordon KB, Menter A, Feldman SR, Caro I et al. Extended efalizumab therapy improves chronic plaque psoriasis: results from a randomized phase III trial. Journal of the American Academy of Dermatology 2005; 52(3 Pt 1):425-433.</t>
  </si>
  <si>
    <t>(51) Gordon KB, Papp KA, Hamilton TK, Walicke PA, Dummer W, Li N et al. Efalizumab for patients with moderate to severe plaque psoriasis: a randomized controlled trial.[see comment][erratum appears in JAMA. 2004 Mar 3;291(9):1070]. JAMA 2003; 290(23):3073-3080.</t>
  </si>
  <si>
    <t>(54) Menter A, Gordon K, Carey W, Hamilton T, Glazer S, Caro I et al. Efficacy and safety observed during 24 weeks of efalizumab therapy in patients with moderate to severe plaque psoriasis. Archives of Dermatology Vol 141(1)()(pp 31- 38), 2005 2005;(1):31-38.</t>
  </si>
  <si>
    <t>(50) Dubertret L, Sterry W, Bos JD, Chimenti S, Shumack S, Larsen CG et al. CLinical experience acquired with the efalizumab (Raptiva) (CLEAR) trial in patients with moderate-to-severe plaque psoriasis: Results from a phase III international randomized, placebo-controlled trial. British Journal of Dermatology Vol 155(1)()(pp 170-181), 2006 2006;(1):170-181.</t>
  </si>
  <si>
    <t>(55) Ortonne J-P, Shear N, Shumack S, Henninger E. Impact of efalizumab on patient-reported outcomes in high-need psoriasis patients: Results of the international, randomized, placebo-controlled phase III Clinical Experience Acquired with Raptiva (CLEAR) trial [NCT00256139]. BMC Dermatology Vol 5, 2005 Article Number: 13 Date of Publication: 16 DEC 2005 2005.</t>
  </si>
  <si>
    <t>(57) Sterry W, Stingl G, Langley RG, Zacharie H, Lahfa M, Giannetti A et al. CLinical Experience Acquired with Raptiva (CLEAR) trial in patients with moderate-to-severe plaque psoriasis: results from extended treatment in an international, Phase III, placebo-controlled trial. J Dtsch Dermatol Ges 2006; 4(11):947- 956.</t>
  </si>
  <si>
    <t>(58) Brooklyn TN, Dunnill MGS, Shetty A, Bowden JJ, Williams JDL, Griffiths CEM et al. Infliximab for the treatment of pyoderma gangrenosum: A randomised, double blind, placebo controlled trial. Gut Vol 55(4)()(pp 505-509), 2006 2006;(4):505-509.</t>
  </si>
  <si>
    <t>(59) Melikoglu M, Fresko I, Mat C, Ozyazgan Y, Gogus F, Yurdakul S et al. Shortterm trial of etanercept in Behcet's disease: A double blind, placebo controlled study. Journal of Rheumatology Vol 32(1)()(pp 98-105), 2005 2005;(1):98-105.</t>
  </si>
  <si>
    <t>TNF-hemmere ved revmatiske sykdommer (del 2): Effekt og bivirkninger rapportert i kliniske registre</t>
  </si>
  <si>
    <t>3. Schiff MH, Burmester GR, Kent JD, Pangan AL, Kupper H, Fitzpatrick SB, et al. Safety analyses of adalimumab (HUMIRA) in global clinical trials and US postmarketing surveillance of patients with rheumatoid arthritis. Ann Rheum Dis 2006;65(7):889-94.</t>
  </si>
  <si>
    <t>4. Weaver AL, Lautzenheiser RL, Schiff MH, Gibofsky A, Perruquet JL, Luetkemeyer J, et al. Real-world effectiveness of select biologic and DMARD monotherapy and combination therapy in the treatment of rheumatoid arthritis: results from the RADIUS observational registry. Curr Med Res Opin 2006;22(1):185-98.</t>
  </si>
  <si>
    <t>7. Listing J, Strangfeld A, Rau R, Kekow J, Gromnica-Ihle E, Klopsch T, et al. Clinical and functional remission: even though biologics are superior to conventional DMARDs overall success rates remain low--results from RABBIT, the German biologics register. Arthritis Res Ther 2006;8(3):R66.</t>
  </si>
  <si>
    <t>8. Genta MS, Kardes H, Gabay C. Clinical evaluation of a cohort of patients with rheumatoid arthritis treated with anti-TNF-alpha in the community. Joint, Bone, Spine: Revue du Rhumatisme 2006;. 73(1)</t>
  </si>
  <si>
    <t>9. Wallenius M, Rodevand E, Skomsvoll JF. [Clinical experience with TNF-alpha inhibitors in rheumatoid arthritis]. Tidsskr Nor Laegeforen 2005;125(12):1664-6.</t>
  </si>
  <si>
    <t>10. Van Vollenhoven RF, Ernestam S, Harju A, Bratt J, Klareskog L. Etanercept versus etanercept plus methotrexate: a registry-based study suggesting that the combination is clinically more efficacious. Arthritis Res Ther 2003;5(6):R347-R351.</t>
  </si>
  <si>
    <t>11. Wick MC, Ernestam S, Lindblad S, Bratt J, Klareskog L, Van Vollenhoven RF. Adalimumab (Humira) restores clinical response in patients with secondary loss of efficacy from infliximab (Remicade) or etanercept (Enbrel): results from the STURE registry at Karolinska University Hospital. Scand J Rheumatol 2005;34(5):353-8.</t>
  </si>
  <si>
    <t>12. Horneff G, Schmeling H, Biedermann T, Foeldvari I, Ganser G, Girschick HJ, et al. The German etanercept registry for treatment of juvenile idiopathic arthritis. [Review] [27 refs]. Ann Rheum Dis 2004;63(12):1638-44.</t>
  </si>
  <si>
    <t>15. Askling J, Fored CM, Baecklund E, Brandt L, Backlin C, Ekbom A, et al. Haematopoietic malignancies in rheumatoid arthritis: Lymphoma risk and characteristics after exposure to tumour necrosis factor antagonists. Ann Rheum Dis 2005;. 64(10)</t>
  </si>
  <si>
    <t>17. Askling J, Fored CM, Brandt L, Baecklund E, Bertilsson L, Feltelius N, et al. Risks of solid cancers in patients with rheumatoid arthritis and after treatment with tumour necrosis factor antagonists. Ann Rheum Dis 2005;. 64(10)</t>
  </si>
  <si>
    <t>18. Geborek P, Bladstrom A, Turesson C, Gulfe A, Petersson IF, Saxne T, et al. Tumour necrosis factor blockers do not increase overall tumour risk in patients with rheumatoid arthritis, but may be associated with an increased risk of lymphomas. Ann Rheum Dis 2005;. 64(5)</t>
  </si>
  <si>
    <t>19. Wolfe F, Michaud K. Lymphoma in rheumatoid arthritis: The effect of methotrexate and anti-tumor necrosis factor therapy in 18,572 patients. Arthritis Rheum 2004;. 50(6)</t>
  </si>
  <si>
    <t>20. Chakravarty EF, Michaud K, Wolfe F. Skin cancer, rheumatoid arthritis, and tumor necrosis factor inhibitors. J Rheumatol 2005;32(11):2130-5.</t>
  </si>
  <si>
    <t>24. Askling J, Fored CM, Brandt L, Baecklund E, Bertilsson L, Coster L, et al. Risk and case characteristics of tuberculosis in rheumatoid arthritis associated with tumor necrosis factor antagonists in Sweden. Arthritis Rheum 2005;52(7):1986-92.</t>
  </si>
  <si>
    <t>25. Gomez-Reino JJ, Carmona L, Valverde VR, Mola EM, Montero MD, BIOBADASER Group. Treatment of rheumatoid arthritis with tumor necrosis factor inhibitors may predispose to significant increase in tuberculosis risk: a multicenter active-surveillance report.[see comment]. Arthritis Rheum 2003;48(8):2122-7.</t>
  </si>
  <si>
    <t>26. Carmona L, Gomez-Reino JJ, Rodriguez-Valverde V, Montero D, Pascual-Gomez E, Mola EM, et al. Effectiveness of recommendations to prevent reactivation of latent tuberculosis infection in patients treated with tumor necrosis factor antagonists. Arthritis Rheum 2005;52(6):1766-72.</t>
  </si>
  <si>
    <t>27. Listing J, Strangfeld A, Kary S, Rau R, von Hinueber U, Stoyanova-Scholz M, et al. Infections in patients with rheumatoid arthritis treated with biologic agents. Arthritis Rheum 2005;52(11):3403-12.</t>
  </si>
  <si>
    <t>28. Jacobsson LT, Turesson C, Gulfe A, Kapetanovic MC, Petersson IF, Saxne T, et al. Treatment with tumor necrosis factor blockers is associated with a lower incidence of first cardiovascular events in patients with rheumatoid arthritis. J Rheumatol 2005;32(7):1213-8.</t>
  </si>
  <si>
    <t>31. Mohan N, Edwards ET, Cupps TR, Oliverio PJ, Sandberg G, Crayton H, et al. Demyelination occurring during anti-tumor necrosis factor alpha therapy for inflammatory arthritides.[see comment]. Arthritis Rheum 2001;44(12):2862-9.</t>
  </si>
  <si>
    <t>32. Katz JA, Antoni C, Keenan GF, Smith DE, Jacobs SJ, Lichtenstein GR. Outcome of pregnancy in women receiving infliximab for the treatment of Crohn's disease and rheumatoid arthritis. Am J Gastroenterol 2004;99(12):2385-92.</t>
  </si>
  <si>
    <t>33. Hetland ML, Unkerskov J, Ravn T, Friis M, Tarp U, Andersen LS, et al. Routine database registration of biological therapy increases the reporting of adverse events twentyfold in clinical practice. First results from the Danish Database (DANBIO). Scand J Rheumatol 2005;. 34(1)</t>
  </si>
  <si>
    <t>34. Zink A, Listing J, Kary S, Ramlau P, Stoyanova-Scholz M, Babinsky K, et al. Treatment continuation in patients receiving biological agents or conventional DMARD therapy. Ann Rheum Dis 2005;64(9):1274-9.</t>
  </si>
  <si>
    <t>35. Marshall NJ, Wilson G, Lapworth K, Kay LJ. Patients' perceptions of treatment with anti-TNF therapy for rheumatoid arthritis: a qualitative study. Rheumatology 2004;43(8):1034-8.</t>
  </si>
  <si>
    <t>Kostnader og leveårsgevinster ved medikamentell primærforebygging av hjertekarsykdom</t>
  </si>
  <si>
    <t xml:space="preserve">Martens LL, Rutten FF, Erkelens DW, Ascoop CA. Cost effectiveness of cholesterol-lowering therapy in The Netherlands. Simvastatin versus cholestyramine.
American Journal of Medicine.87(4A):54S-58S, 1989. </t>
  </si>
  <si>
    <t xml:space="preserve">Martens LL, Guibert R. Cost-effectiveness analysis of lipid-modifying therapy in Canada: Comparison of HMG-CoA reductase inhibitors in the primary prevention of coronary heart disease. Clin.Ther. 1994; 16: 1052-62. </t>
  </si>
  <si>
    <t xml:space="preserve">Hamilton VH, Racicot FE, Zowall H, Coupal L, Grover SA. The costeffectiveness of HMG-CoA reductase inhibitors to prevent coronary heart disease.
Estimating the benefits of increasing HDL-C.[see comment]. JAMA.273(13):1032-8,
1995. </t>
  </si>
  <si>
    <t xml:space="preserve">Perreault S, Hamilton VH, Lavoie F, Grover S. A head-to-head comparison
of the cost effectiveness of HMG-CoA reductase inhibitors and fibrates in different
types of primary hyperlipidemia. Cardiovascular Drugs &amp; Therapy.10(6):787-94,
1997. </t>
  </si>
  <si>
    <t xml:space="preserve">Pharoah PD, Hollingworth W. Cost effectiveness of lowering cholesterol
concentration with statins in patients with and without pre-existing coronary heart
disease: life table method applied to health authority population.[see comment].
BMJ.312(7044):1443-8, 1996. </t>
  </si>
  <si>
    <t xml:space="preserve">Caro J, Klittich W, McGuire A, Ford I, Norrie J, Pettitt D et al. The West of
Scotland coronary prevention study: economic benefit analysis of primary prevention with pravastatin.[see comment]. BMJ.315(7122):1577-82, 1997. </t>
  </si>
  <si>
    <t xml:space="preserve">Perreault S, Hamilton VH, Lavoie F, Grover SA. Treating hyperlipidemia for
the primary prevention of coronary disease: Are higher dosages of lovastatin costeffective? Arch.Intern.Med. 1998; 158: 375-81. </t>
  </si>
  <si>
    <t xml:space="preserve">Morris S, Godber E. Choice of cost-effectiveness measure in the economic
evaluation of cholesterol-modifying pharmacotherapy. An illustrative example focusing on the primary prevention of coronary heart disease in Canada. Pharmacoeconomics.16(2):193-205, 1999. </t>
  </si>
  <si>
    <t xml:space="preserve">Pickin DM, McCabe CJ, Ramsay LE, Payne N, Haq IU, Yeo WW et al. Cost
effectiveness of HMG-CoA reductase inhibitor (statin) treatment related to the risk
of coronary heart disease and cost of drug treatment.[see comment]. Heart (British
Cardiac Society).82(3):325-32, 1999. </t>
  </si>
  <si>
    <t xml:space="preserve">Caro JJ, Huybrechts KF, De Backer G, De Bacquer D, Closon MC. Are the
WOSCOPS clinical and economic findings generalizable to other populations? A case
study for Belgium. The WOSCOPS Economic Analysis Group. West of Scotland
Coronary Prevention Study. Acta Cardiologica.55(4):239-46, 2000. </t>
  </si>
  <si>
    <t xml:space="preserve">Grover SA, Coupal L, Zowall H, Dorais M. Cost-effectiveness of treating hyperlipidemia in the presence of diabetes : who should be treated? Circulation.102(7):722-7, 2000. </t>
  </si>
  <si>
    <t xml:space="preserve">Prosser LA, Stinnett AA, Goldman PA, Williams LW, Hunink MGM, Goldman L et al. Cost-effectiveness of cholesterol-lowering therapies according to selected patient characteristics. Ann.Intern.Med. 2000; 132: 769-79. </t>
  </si>
  <si>
    <t xml:space="preserve">Grover SA, Coupal L, Zowall H, Alexander CM, Weiss TW, Gomes DR. How
cost-effective is the treatment of dyslipidemia in patients with diabetes but without
cardiovascular disease? Diabetes Care 2001; 24(1): 45-50. </t>
  </si>
  <si>
    <t xml:space="preserve">Johannesson M. At what coronary risk level is it cost-effective to initiate
cholesterol lowering drug treatment in primary prevention? European Heart Journal.22(11):919-25, 2001. </t>
  </si>
  <si>
    <t xml:space="preserve">Lim SS, Vos T, Peeters A, Liew D, McNeil JJ. Cost-effectiveness of prescribing statins according to Pharmaceutical Benefits Scheme criteria. Medical Journal of
Australia.Vol.175(9)()(pp 459-464), 2001.Date of Publication: 05 NOV 2001. 2001:
459-64. </t>
  </si>
  <si>
    <t xml:space="preserve">Russell MW, Huse DM, Miller JD, Kraemer DF, Hartz SC. Cost effectiveness
of HMG-CoA reductase inhibition in Canada. Canadian Journal of Clinical Pharmacology.8(1):9-16, 2001. </t>
  </si>
  <si>
    <t xml:space="preserve">Van Hout BA, Simoons ML. Cost-effectiveness of HMG coenzyme reductase
inhibitors: Whom to treat? European Heart Journal.Vol.22(9)()(pp 751-761), 2001.
2001: 751-61. </t>
  </si>
  <si>
    <t xml:space="preserve">Blake GJ, Ridker PM, Kuntz KM. Potential cost-effectiveness of C-reactive
protein screening followed by targeted statin therapy for the primary prevention of
cardiovascular disease among patients without overt hyperlipidemia. American
Journal of Medicine.Vol.114(6)()(pp 485-494), 2003.Date of Publication: 15 APR
2003. 2003: 485-94. </t>
  </si>
  <si>
    <t xml:space="preserve">Caro JJ, Huybrechts KF, Klittich WS, Jackson JD, McGuire A. Allocating
funds for cardiovascular disease prevention in light of the NCEP ATP III guidelines.
American Journal of Managed Care.Vol.9(7)()(pp 477-489), 2003.Date of Publication: 01 JUL 2003. 2003: 477-89. </t>
  </si>
  <si>
    <t xml:space="preserve">Grover SA, Ho V, Lavoie F, Coupal L, Zowall H, Pilote L. The importance of
indirect costs in primary cardiovascular disease prevention: Can we save lives and
money with statins? Archives of Internal Medicine.Vol.163(3)()(pp 333-339),
2003.Date of Publication: 10 FEB 2003. 2003: 333-9. </t>
  </si>
  <si>
    <t xml:space="preserve">Cook JR, Yin D, Alemao E, Davies G, Krobot KJ, Veltri E et al. Costeffectiveness of ezetimibe coadministration in statin-treated patients not at cholesterol goal: application to Germany, Spain and Norway. Pharmacoeconomics.22
Suppl 3:49-61, 2004. </t>
  </si>
  <si>
    <t xml:space="preserve">Nagata-Kobayashi S, Shimbo T, Matsui K, Fukui T. Cost-effectiveness of
pravastatin for primary prevention of coronary artery disease in Japan. Int.J.Cardiol.
2005; 104: 213-23. </t>
  </si>
  <si>
    <t xml:space="preserve">Pilote L, Ho V, Lavoie F, Coupal L, Zowall H, Grover SA. Cost-effectiveness
of lipid-lowering treatment according to lipid level. Canadian Journal of Cardiology.Vol.21(8)()(pp 681-687), 2005. 2005: 681-7. </t>
  </si>
  <si>
    <t xml:space="preserve">Milne RJ, Vander HS, Jackson RT. A predictive model of the health benefits
and cost effectiveness of celiprolol and atenolol in primary prevention of cardiovascular disease in hypertensive patients. Pharmacoeconomics.12(3):384-408, 1997. </t>
  </si>
  <si>
    <t xml:space="preserve">Montgomery AA, Fahey T, Ben Shlomo Y, Harding J. The influence of absolute cardiovascular risk, patient utilities, and costs on the decision to treat hypertension: a Markov decision analysis. J.Hypertens. 2003; 21(9): 1753-9. </t>
  </si>
  <si>
    <t xml:space="preserve">Lindgren P, Fahlstadius P, Hellenius ML, Jonsson B, de Faire U. Costeffectiveness of primary prevention of coronary heart disease through risk factor intervention in 60-year-old men from the county of Stockholm--a stochastic model of
exercise and dietary advice. Preventive Medicine.36(4):403-9, 2003. </t>
  </si>
  <si>
    <t xml:space="preserve">Annemans L, Lamotte M, Kubin M, Evers T, Verheugt FW. Which patients
should receive aspirin for primary prevention of cardiovascular disease? An economic evaluation. Int.J.Clin.Pract. 2006; 60: 1129-37. </t>
  </si>
  <si>
    <t xml:space="preserve">Lamotte M, Annemans L, Evers T, Kubin M. A multi-country economic
evaluation of low-dose aspirin in the primary prevention of cardiovascular disease.
Pharmacoeconomics. 2006; 24: 155-69. </t>
  </si>
  <si>
    <t xml:space="preserve">Lamotte M, Pinol C, Brotons C, Annemans L, Guardiola E, Evers T et al.
[Health economic evaluation of low-dose acetylsalicylic acid in the primary prevention of cardiovascular disease]. Rev.Esp.Cardiol. 2006; 59: 807-15. </t>
  </si>
  <si>
    <t xml:space="preserve">Kinosian BP, Eisenberg JM. Cutting into cholesterol. Cost-effective alternatives for treating hypercholesterolemia. JAMA.259(15):2249-54, 1988. </t>
  </si>
  <si>
    <t xml:space="preserve">Kristiansen IS, Eggen AE, Thelle DS. Cost effectiveness of incremental programmes for lowering serum cholesterol concentration: is individual intervention
worth while? BMJ.302(6785):1119-22, 1991. </t>
  </si>
  <si>
    <t xml:space="preserve">Johannesson M, Agewall S, Hartford M, Hedner T, Fagerberg B. The costeffectiveness of a cardiovascular multiple-risk-factor intervention programme in
treated hypertensive men. J.Intern.Med. 1995; 237(1): 19-26. </t>
  </si>
  <si>
    <t xml:space="preserve">Plans-Rubio P. Cost-effectiveness of cardiovascular prevention programs in
Spain. International Journal of Technology Assessment in Health Care.14(2):320-
30, 1998. </t>
  </si>
  <si>
    <t xml:space="preserve">Lindholm L, Hallgren C-G, Boman K, Markgren K, Weinehall L, Ogren J-E.
Cost-effectiveness analysis with defined budget: How to distribute resources for the
prevention of cardiovascular disease? Health Policy 1999; 48: 155-70. </t>
  </si>
  <si>
    <t xml:space="preserve">Clarke P, Gray A, Adler A, Stevens R, Raikou M, Cull C et al. Costeffectiveness analysis of intensive blood-glucose control with metformin in overweight patients with Type II diabetes (UKPDS No 51) (DARE structured abstract).
Diabetologia 2001; 44: 298-304. </t>
  </si>
  <si>
    <t xml:space="preserve">Murray CJL, Lauer JA, Hutubessy RCW, Niessen L, Tomijima N, Rodgers A
et al. Effectiveness and costs of interventions to lower systolic blood pressure and
cholesterol: A global and regional analysis on reduction of cardiovascular-disease
risk. Lancet.Vol.361(9359)()(pp 717-725), 2003.Date of Publication: 01 MAR 2003.
2003: 717-25. </t>
  </si>
  <si>
    <t xml:space="preserve">Herman WH, Hoerger TJ, Brandle M, Hicks K, Sorensen S, Zhang P et al.
The cost-effectiveness of lifestyle modification or metformin in preventing type 2
diabetes in adults with impaired glucose tolerance. Annals of Internal Medicine.Vol.142(5)()(pp 323-332), 2005.Date of Publication: 01 MAR 2005. 2005: 323-
32. </t>
  </si>
  <si>
    <t xml:space="preserve">Lofroth E, Lindholm L, Wilhelmsen L, Rosen M. Optimising health care
within given budgets: Primary prevention of cardiovascular disease in different regions of Sweden. Health Policy 2006; 75: 214-29. </t>
  </si>
  <si>
    <t xml:space="preserve">Kohli M, Attard C, Lam A, Huse D, Cook J, Bourgault C et al. Cost effectiveness of adding ezetimibe to atorvastatin therapy in patients not at cholesterol treatment goal in Canada. Pharmacoeconomics. 2006; 24: 815-30. </t>
  </si>
  <si>
    <t xml:space="preserve">Pignone M, Earnshaw S, Tice JA, Pletcher MJ. Aspirin, statins, or both drugs
for the primary prevention of coronary heart disease events in men: a cost-utility
analysis. Ann.Intern.Med. 2006; 144: 326-36. </t>
  </si>
  <si>
    <t xml:space="preserve">Cost effectiveness of intensive treatment of hypertension. Based on presentations by Donald S. Shepard, PhD; and Dominic Hodgkin, PhD. American Journal
of Managed Care.4(12 Suppl):S765-9; discussion S770, 1998. </t>
  </si>
  <si>
    <t xml:space="preserve">Cost effectiveness analysis of improved blood pressure control in hypertensive patients with type 2 diabetes: UKPDS 40. UK Prospective Diabetes Study Group.
BMJ 1998; 317: 720-6. </t>
  </si>
  <si>
    <t xml:space="preserve">TNFα-hemmere ved inflammatorisk tarmsykdom
</t>
  </si>
  <si>
    <t xml:space="preserve">Lawson MM, Thomas AG, Akobeng AK. Tumour necrosis factor alpha blocking
agents for induction of remission in ulcerative colitis. Cochrane Database of Systematic Reviews: Reviews. Cochrane Database of Systematic Reviews 2006 Issue 3. Chichester (UK):
John Wiley &amp; Sons, Ltd, 2006. </t>
  </si>
  <si>
    <t xml:space="preserve">Gisbert JP, Gonzalez-Lama Y, Mate J. Systematic review: Infliximab therapy in
ulcerative colitis. Alimentary Pharmacology &amp; Therapeutics 2007; 25(1):19-37. </t>
  </si>
  <si>
    <t xml:space="preserve">Clark W, Raftery J, Song F, Barton P, Cummins C, Fry-Smith A et al. Systematic
review and economic evaluation of the effectiveness of infliximab for the treatment of
Crohn's disease. [Review] [92 refs]. Health Technology Assessment (Winchester, England)
2003; 7(Winchester, England):1-67. </t>
  </si>
  <si>
    <t xml:space="preserve">Akobeng AK, Zachos M. Tumor necrosis factor-alpha antibody for induction of
remission in Crohn's disease. Cochrane Database of Systematic Reviews: Reviews. Cochrane
Database of Systematic Reviews 2003 Issue 4. Chichester (UK): John Wiley &amp; Sons, Ltd,
2003. </t>
  </si>
  <si>
    <t xml:space="preserve">Koelewijn C, Schrijvers A, Oldenburg B. Infliximab use in patients with Crohn's
disease: Quality of life, costs and resource use. Netherlands Journal of Medicine 2006;
64(7):212-218. </t>
  </si>
  <si>
    <t xml:space="preserve">Lemann M, Mary J, Duclos B, Veyrac M, Dupas J, Delchier JC et al. Infliximab
Plus Azathioprine for Steroid-Dependent Crohn's Disease Patients: A Randomized PlaceboControlled Trial. Gastroenterology 2006; 130(4):1054-1061. </t>
  </si>
  <si>
    <t>Sands BE, Anderson FH, Bernstein CN, Chey WY, Feagan BG, Fedorak RN et al.
Infliximab maintenance therapy for fistulizing Crohn's disease.[see comment]. New England
Journal of Medicine 2004; 350(9):876-885.</t>
  </si>
  <si>
    <t xml:space="preserve">Sands BE, Blank MA, Patel K, van Deventer SJ, ACCENT IS. Long-term treatment
of rectovaginal fistulas in Crohn's disease: response to infliximab in the ACCENT II Study.
Clinical Gastroenterology &amp; Hepatology 2004; 2(10):912-920. </t>
  </si>
  <si>
    <t xml:space="preserve">Sands BE, Blank MA, Diamond RH, Barrett JP, van Deventer SJ. Maintenance infliximab does not result in increased abscess development in fistulizing Crohn's disease: Results from the ACCENT II study. Alimentary Pharmacology &amp; Therapeutics 2006;
23(8):1127-1136. </t>
  </si>
  <si>
    <t xml:space="preserve">Hanauer SB, Sandborn WJ, Rutgeerts P, Fedorak RN, Lukas M, MacIntosh D et al.
Human anti-tumor necrosis factor monoclonal antibody (adalimumab) in Crohn's disease: the
CLASSIC-I trial.[see comment]. Gastroenterology 2006; 130(2):323-33quiz. </t>
  </si>
  <si>
    <t xml:space="preserve">Colombel J, Sandborn WJ, Rutgeerts P, Enns R, Hanauer SB, Panaccione R et al.
Adalimumab for Maintenance of Clinical Response and Remission in Patients With Crohn's
Disease: The CHARM Trial. Gastroenterology 2007; 132(1):52-65. </t>
  </si>
  <si>
    <t xml:space="preserve">Sandborn WJ, Rutgeerts P, Enns R, Hanauer SB, Colombel JF, Panaccione R et al.
Adalimumab induction therapy for Crohn disease previously treated with infliximab: a randomized trial. Ann Intern Med 2007; 146(12):829-838. </t>
  </si>
  <si>
    <t xml:space="preserve">Schreiber S, Rutgeerts P, Fedorak RN, Khaliq-Kareemi M, Kamm MA, Boivin M et
al. A randomized, placebo-controlled trial of certolizumab pegol (CDP870) for treatment of
crohn's disease. Gastroenterology 2005; 129(3):807-818. </t>
  </si>
  <si>
    <t xml:space="preserve">Sandborn WJ, Feagan BG, Stoinov S, Honiball PJ, Rutgeerts P, Mason D et al. Certolizumab pegol for the treatment of Crohn's disease. N Engl J Med 2007; 357(3):228-238. </t>
  </si>
  <si>
    <t xml:space="preserve">Schreiber S, Khaliq-Kareemi M, Lawrance IC, Thomsen OO, Hanauer SB, McColm
J et al. Maintenance therapy with certolizumab pegol for Crohn's disease. N Engl J Med
2007; 357(3):239-250. </t>
  </si>
  <si>
    <t>Intensiv trening/habilitering til barn med medfødt og ervervet hjerneskade</t>
  </si>
  <si>
    <t xml:space="preserve">Blauw-Hopers C, Hadders-Algra M. A systematic review of the effects of
early intervention on motor development. 47 ed. 2005. </t>
  </si>
  <si>
    <t xml:space="preserve">Brown GT, Burns SA. The efficacy of neurodevelopmental treatment in
paediatrics: a systematic review. British Journal of Occupational Therapy
2001;64(5):235-44. </t>
  </si>
  <si>
    <t xml:space="preserve"> Dodd KJ, Taylor NF, Damiano DL. A systematic review of the effectiveness
of strength-training programs for people with cerebral palsy. Archives of
Physical Medicine and Rehabilitation 2002;83(8):1157-64. </t>
  </si>
  <si>
    <t xml:space="preserve"> Hoare BJ, Wasiak J, Imms C, Carey L. Constraint-induced movement therapy in the treatment of the upper limb in children with hemiplegic cerebral
palsy. Cochrane Database of Systematic Reviews 2007;(2):CD004149. </t>
  </si>
  <si>
    <t xml:space="preserve"> Ludwig S, Leggett P, Harstall C. Conductive education for children with
cerebral palsy (Structured abstract). 2000; </t>
  </si>
  <si>
    <t xml:space="preserve"> Pin TW. Effectiveness of static weight-bearing exercises in children with
cerebral palsy. Pediatric Physical Therapy 2001;(1) </t>
  </si>
  <si>
    <t xml:space="preserve"> Steultjens EM, Dekker J, Bouter LM, van d, Lambregts BL, van d. Occupational therapy for children with cerebral palsy: a systematic review. Clinical
Rehabilitation 2004;18(1):1-14. </t>
  </si>
  <si>
    <t xml:space="preserve"> Bao X, Sun S, Yu R, Sun J. Early intervention improves intellectual development in asphyxiated newborn infants. Intervention of Asphyxiated Newborn Infants Cooperative Research Group. Chinese Medical Journal
1997;110(11):875-8. </t>
  </si>
  <si>
    <t xml:space="preserve"> Bar-Haim S, Harries N, Belokopytov M, Frank A, Copeliovitch L, Kaplanski
J, et al. Comparison of efficacy of Adeli suit and neurodevelopmental treatments in children with cerebral palsy. Developmental Medicine &amp; Child Neurology 2006;48(5):325-30. </t>
  </si>
  <si>
    <t xml:space="preserve"> Berg-Emons RJ, Van Baak MA, Speth L, Saris WH. Physical training of
school children with spastic cerebral palsy: Effects on daily activity, fat mass
and fitness. International Journal of Rehabilitation Research 1998;(2):179-
94. </t>
  </si>
  <si>
    <t xml:space="preserve">Blue CM. The Effectiveness of a Group Language with Trainable Mentally
Retarded Children. Educ Training Ment Retarded; 5 2003;109-12(Oct '70) </t>
  </si>
  <si>
    <t xml:space="preserve"> Bower E, Michell D, Burnett M, Campbell MJ, McLellan DL. Randomized
controlled trial of physiotherapy in 56 children with cerebral palsy followed
for 18 months.[see comment]. Developmental Medicine &amp; Child Neurology
2001;43(1):4-15. </t>
  </si>
  <si>
    <t xml:space="preserve">Bradley BH, Maurer Ruth, Hundziak Marc. A study of the effectiveness of
milieu therapy and lannguage training for the mentally retarded. Exceptional
Children 1966;(3):143-50. </t>
  </si>
  <si>
    <t xml:space="preserve"> Braga LW, Da P, Jr., Ylvisaker M. Direct clinician-delivered versus indirect
family-supported rehabilitation of children with traumatic brain injury: A
randomized controlled trial. Brain Injury 2005;(10):819-31.</t>
  </si>
  <si>
    <t xml:space="preserve">Deluca SC, Echols K, Law CR, Ramey SL. Intensive pediatric constraintinduced therapy for children with cerebral palsy: randomized, controlled,
crossover trial. Journal of Child Neurology 2006;21(11):931-8. </t>
  </si>
  <si>
    <t xml:space="preserve">Dodd KJ, Taylor NF, Graham HK. A randomized clinical trial of strength
training in young people with cerebral palsy. Developmental Medicine and
Child Neurology 2003;(10):652-7. </t>
  </si>
  <si>
    <t xml:space="preserve"> Gisel EG. Effect of oral sensorimotor treatment on measures of growth and
efficiency of eating in the moderately eating-impaired child with cerebral
palsy. Dysphagia 1996;11(1):48-58. </t>
  </si>
  <si>
    <t xml:space="preserve"> Liao HF, Liu YC, Liu WY, Lin YT. Effectiveness of loaded sit-to-stand resistance exercise for children with mild spastic diplegia: a randomized clinical
trial. Archives of Physical Medicine &amp; Rehabilitation 2007;88(1):25-31. </t>
  </si>
  <si>
    <t xml:space="preserve">. Lovett MW, Barron RW, Forbes JE, Cuksts B, Steinbach KA. Computer
speech-based training of literacy skills in neurologically impaired children: a
controlled evaluation. Brain &amp; Language 1994;47(1):117-54. </t>
  </si>
  <si>
    <t xml:space="preserve"> Ohgi S, Fukuda M, Akiyama T, Gima H. Effect of an early intervention programme on low birthweight infants with cerebral injuries. Journal of Paediatrics &amp; Child Health 2004;40(12):689-95. </t>
  </si>
  <si>
    <t xml:space="preserve"> Ramey CT, Bryant DM, Wasik BH, Sparling JJ, Fendt KH, LaVange LM.
Infant Health and Development Program for low birth weight, premature infants: program elements, family participation, and child intelligence. Pediatrics 1992;89(3):454-65. </t>
  </si>
  <si>
    <t xml:space="preserve"> Taub E, Ramey SL, DeLuca S, Echols K. Efficacy of constraint-induced
movement therapy for children with cerebral palsy with asymmetric motor
impairment. Pediatrics 2004;113(2):305-12. </t>
  </si>
  <si>
    <t xml:space="preserve">Tsorlakis N, Evaggelinou C, Grouios G, Tsorbatzoudis C. Effect of intensive
neurodevelopmental treatment in gross motor function of children with
cerebral palsy. Developmental Medicine &amp; Child Neurology
2004;46(11):740-5. </t>
  </si>
  <si>
    <t xml:space="preserve">Van 'H, I, Andersson K, Bergman B, Sejersen T, Von Wendt L, Bartfai A._x000D_
Sustained favorable effects of cognitive training in children with acquired_x000D_
brain injuries. NeuroRehabilitation 2007;(2):109-16. </t>
  </si>
  <si>
    <t xml:space="preserve">Wright FV, Sheil EM, Drake JM, Wedge JH, Naumann S. Evaluation of selective dorsal rhizotomy for the reduction of spasticity in cerebral palsy: a
randomized controlled trial. Developmental Medicine &amp; Child Neurology
1998;40(4):239-47. </t>
  </si>
  <si>
    <t xml:space="preserve">Wu CY, Peng XH, Li XS, Niu QL, Guo H, Huang HT. Vojta and Bobath
combined treatment for high risk infants with brain damage at early period.
Neural Regeneration Research 2007;(2):121-5. </t>
  </si>
  <si>
    <t xml:space="preserve"> Patikas D, Wolf SI, Mund K, Armbrust P, Schuster W, Doderlein L. Effects
of a postoperative strength-training program on the walking ability of children with cerebral palsy: a randomized controlled trial. Archives of Physical
Medicine &amp; Rehabilitation 2006;87(5):619-26. </t>
  </si>
  <si>
    <t>Medikamentell vedlikeholdsbehandling av gravide med opioidavhengighet</t>
  </si>
  <si>
    <t xml:space="preserve"> Carroll KM, Chang G, Behr H, Clinton B, Kosten TR. Improving treatment outcome in pregnant, methadone-maintained women. Results from a randomized clinical trial. SO: American
Journal on Addictions 1995;4(1):56-9. </t>
  </si>
  <si>
    <t xml:space="preserve"> Fischer G, Jagsch R, Eder H, Gombas W, Etzersdorfer P, Schmidl-Mohl K, et al. Comparison of methadone and slow-release morphine maintenance in pregnant addicts. SO - Addiction. 94(2)(pp 231-239), 1999. Date of Publication: 1999. 1999; </t>
  </si>
  <si>
    <t xml:space="preserve">Fischer G, Ortner R, Rohrmeister K, Jagsch R, Baewert A, Langer M, et al. Methadone versus buprenorphine in pregnant addicts: a double-blind, double-dummy comparison study.
Addiction 2006;101(2):275-81. </t>
  </si>
  <si>
    <t xml:space="preserve">.Jones HE, Johnson RE, Jasinski DR, O'Grady KE, Chisholm CA, Choo RE, et al. Buprenorphine versus methadone in the treatment of pregnant opioid-dependent patients: effects on
the neonatal abstinence syndrome. Drug &amp; Alcohol Dependence 2005;79(1):1-10. </t>
  </si>
  <si>
    <t xml:space="preserve">Chang G, Carroll KM, Behr HM, Kosten TR. Improving treatment outcome in pregnant
opiate-dependent women. Journal of Substance Abuse Treatment 1992;9(4):327-30. </t>
  </si>
  <si>
    <t xml:space="preserve">Dashe JS, Sheffield JS, Olscher DA, Todd SJ, Jackson GL, Wendel GD. Relationship between maternal methadone dosage and neonatal withdrawal. Obstetrics &amp; Gynecology
2002;100(6):1244-9. </t>
  </si>
  <si>
    <t xml:space="preserve"> Ebner N, Rohrmeister K, Winklbaur B, Baewert A, Jagsch R, Peternell A, et al. Management of neonatal abstinence syndrome in neonates born to opioid maintained women. Drug
&amp; Alcohol Dependence 2007;87(2-3):131-8. </t>
  </si>
  <si>
    <t xml:space="preserve"> Fajemirokun-Odudeyi O, Sinha C, Tutty S, Pairaudeau P, Armstrong D, Phillips T, et al.
Pregnancy outcome in women who use opiates. European Journal of Obstetrics, Gynecology,
&amp; Reproductive Biology 2006;126(2):170-5.</t>
  </si>
  <si>
    <t xml:space="preserve">Finnegan LP, Reeser DS, Connaughton JFJ. The effects of maternal drug dependence on
neonatal mortality. Drug &amp; Alcohol Dependence 1977;2(2):131-40. </t>
  </si>
  <si>
    <t xml:space="preserve"> Fischer G, Eder H, Jagsch R, Lennkh C, Habeler A, Aschauer HN, et al. Maintenance therapy with synthetic opioids within a multidisciplinary program - A stabilizing necessity for
pregnant opioid dependent women. [References]. Archives of Women's Mental Health
1998;1(3):109-16. </t>
  </si>
  <si>
    <t xml:space="preserve"> Fundaro C, Solinas A, Martino AM, Genovese O, Noia G, Conte GL, et al. [Neonatal abstinence syndrome and maternal toxicological profile]. [Italian]. Minerva Pediatrica
1994;46(3):83-8. </t>
  </si>
  <si>
    <t xml:space="preserve"> Giles W, Patterson T, Sanders F, Batey R, Thomas D, Collins J. Outpatient methadone programme for pregnant heroin using women. Australian &amp; New Zealand Journal of Obstetrics
&amp; Gynaecology 1989;29(3 Pt 1):225-9. </t>
  </si>
  <si>
    <t xml:space="preserve"> Hulse GK, O'Neil G, Arnold-Reed DE. Methadone maintenance vs. implantable naltrexone
treatment in the pregnant heroin user. International Journal of Gynaecology &amp; Obstetrics
2004;85(2):170-1. </t>
  </si>
  <si>
    <t xml:space="preserve"> Kandall SR, Albin S, Lowinson J, Berle B, Eidelman AI, Gartner LM. Differential effects
of maternal heroin and methadone use on birthweight. Pediatrics 1976;58(5):681-5. </t>
  </si>
  <si>
    <t xml:space="preserve">Kandall SR, Albin S, Gartner LM, Lee KS, Eidelman A, Lowinson J. The narcoticdependent mother: fetal and neonatal consequences. Early Human Development
1977;1(2):159-69. </t>
  </si>
  <si>
    <t xml:space="preserve">Kyei-Aboagye K, Vragovic O, Chong D. Birth outcome in incarcerated, high-risk pregnant
women. Journal of Reproductive Medicine 2000;45(3):190-4. </t>
  </si>
  <si>
    <t xml:space="preserve">Lejeune C, Aubisson S, Simmat-Durand L, Cneude F, Piquet M, Gourarier L, et al. [Withdrawal syndromes of newborns of pregnant drug abusers maintained under methadone or
high-dose buprenorphine: 246 cases]. [French]. Annales de Medecine Interne 2001;152
Suppl 7:21-7. </t>
  </si>
  <si>
    <t xml:space="preserve"> Lejeune C, Simmat-Durand L, Gourarier L, Aubisson S, Groupe d. Prospective multicenter
observational study of 260 infants born to 259 opiate-dependent mothers on methadone or
high-dose buprenophine substitution. Drug &amp; Alcohol Dependence 2006;82(3):250-7. </t>
  </si>
  <si>
    <t xml:space="preserve">Lifschitz MH, Wilson GS, Smith EO, Desmond MM. Fetal and postnatal growth of children
born to narcotic-dependent women. Journal of Pediatrics 1983;102(5):686-91. </t>
  </si>
  <si>
    <t xml:space="preserve"> Lifschitz MH, Wilson GS, Smith EO, Desmond MM. Factors affecting head growth and
intellectual function in children of drug addicts. Pediatrics 1985;75(2):269-74. </t>
  </si>
  <si>
    <t xml:space="preserve">McCarthy JJ, Leamon MH, Parr MS, Anania B. High-dose methadone maintenance in
pregnancy: Maternal and neonatal outcomes. SO - American Journal of Obstetrics and Gynecology. 193(3)(pp 606-610), 2005. Date of Publication: Sep 2005. 2005; </t>
  </si>
  <si>
    <t xml:space="preserve"> Newman RG, Bashkow S, Calko D. Results of 313 consecutive live births of infants delivered to patients in the New York City Methadone Maintenance Treatment Program. American Journal of Obstetrics &amp; Gynecology 1975;121(2):233-7. </t>
  </si>
  <si>
    <t xml:space="preserve"> Rahbar F. Observations on methadone withdrawal in 16 neonates. Clinical Pediatrics
1975;14(4):369-71. </t>
  </si>
  <si>
    <t xml:space="preserve">Rohrmeister K, Bernert G, Langer M, Fischer G, Weninger M, Pollak A. [Opiate addiction
in gravidity - consequences for the newborn. Results of an interdisciplinary treatment concept]. [German]. Zeitschrift fur Geburtshilfe und Neonatologie 2001;#2001 Nov-Dec.(6) </t>
  </si>
  <si>
    <t xml:space="preserve"> Stimmel B, Adamsons K. Narcotic dependency in pregnancy. Methadone maintenance
compared to use of street drugs. JAMA 1976;235(11):1121-4. </t>
  </si>
  <si>
    <t xml:space="preserve">Stimmel B, Goldberg J, Reisman A, Murphy RJ, Teets K. Fetal outcome in narcoticdependent women: the importance of the type of maternal narcotic used. American Journal of
Drug &amp; Alcohol Abuse 1982;9(4):383-95. </t>
  </si>
  <si>
    <t xml:space="preserve"> Svikis DS, Lee JH, Haug NA, Stitzer ML. Attendance incentives for outpatient treatment:
effects in methadone- and nonmethadone-maintained pregnant drug dependent women. Drug
&amp; Alcohol Dependence 1997;48(1):33-41. </t>
  </si>
  <si>
    <t xml:space="preserve">Wilson GS, Desmond MM, Wait RB. Follow-up of methadone-treated and untreated narcotic-dependent women and their infants: health, developmental, and social implications.
Journal of Pediatrics 1981;98(5):716-22. </t>
  </si>
  <si>
    <t xml:space="preserve"> Zelson C, Lee SJ, Casalino M. Neonatal narcotic addiction. Comparative effects of maternal
intake of heroin and methadone. New England Journal of Medicine 1973;289(23):1216-20. </t>
  </si>
  <si>
    <t xml:space="preserve">Ziegler M, Poustka F, von L, Englert E. [Postpartum risk factors in the development of children born to opiate-addicted mothers; comparison between mothers with and without methadone substitution]. [German]. Nervenarzt 2000;71(9):730-6. </t>
  </si>
  <si>
    <t>Kompresjonsstrømper i forebygging av dyp venetrombose</t>
  </si>
  <si>
    <t xml:space="preserve">Amaragiri SV, Lees TA. Elastic compression stockings for prevention of deep
vein thrombosis. Cochrane Database of Systematic Reviews: Reviews. I: Cochrane Database of Systematic Reviews 2000 Issue 1.Chichester (UK): John
Wiley &amp; Sons, Ltd; 2000. </t>
  </si>
  <si>
    <t xml:space="preserve">Kakkos SK, Daskalopoulou SS, Daskalopoulos ME, Nicolaides AN, Geroulakos
G. Review on the value of graduated elastic compression stockings after deep
vein thrombosis (DARE provisional record). Thromb Haemost 2006;96:441-5. </t>
  </si>
  <si>
    <t xml:space="preserve">Sajid MS, Tai NR, Goli G, Morris RW, Baker DM, Hamilton G. Knee versus
thigh length graduated compression stockings for prevention of deep venous
thrombosis: a systematic review. [Review] [40 refs]. European Journal of Vascular &amp; Endovascular Surgery 2006;32(6):730-6. </t>
  </si>
  <si>
    <t>Dobbeldiagnose – alvorlig psykisk lidelse og ruslidelse: Del 2 Effekt av psykososial behandling</t>
  </si>
  <si>
    <t xml:space="preserve">Cleary M, Hunt G, Matheson S, Siegfried N, Walter G. Psychosocial
interventions for people with both severe mental illness and substance misuse.
Cochrane Database of Systematic Reviews 2008;(1). Art. No.: CD001088. </t>
  </si>
  <si>
    <t xml:space="preserve">Tiet QQ, Mausbach B. Treatments for patients with dual diagnosis: a review.
Alcohol Clin Exp Res 2007;31(4):513-36. </t>
  </si>
  <si>
    <t xml:space="preserve">Organisering av fysikalsk medisin og rehabilitering i sykehus </t>
  </si>
  <si>
    <t xml:space="preserve">Stroke Unit TC. Organised inpatient (stroke unit) care for stroke.
Cochrane Database of Systematic Reviews: Reviews. I: Cochrane Database of
Systematic Reviews 2007 Issue 4.Chichester (UK): John Wiley &amp; Sons, Ltd;
2007. </t>
  </si>
  <si>
    <t xml:space="preserve">Foley N, Salter K, Teasell R. Specialized stroke services: A meta-analysis comparing
three models of care. Cerebrovascular Diseases 2007;23(2-3):194-202. </t>
  </si>
  <si>
    <t xml:space="preserve">Seenan P, Long M, Langhorne P. Stroke units in their natural habitat - Systematic
review of observational studies. Stroke 2007;38(6):1886-92. </t>
  </si>
  <si>
    <t xml:space="preserve">Brady BK, McGahan L, Skidmore B. Systematic review of economic evidence on stroke
rehabilitation services. Int J Technol Assess Health Care 2005;21(1):15-21. </t>
  </si>
  <si>
    <t xml:space="preserve">Garcia VR, Bou NR, Vidal OJ, Ferrairo JT. Stroke units: more survival. A systematic
review. Medicina Clinica 2005;124(1):22-9. </t>
  </si>
  <si>
    <t xml:space="preserve">Langhorne P, Dey P, Woodman M, Kalra L, Wood-Dauphinee S, Patel N, et al. Is stroke
unit care portable? A systematic review of the clinical trials. Age and Ageing
2005;34(4):324-30. </t>
  </si>
  <si>
    <t xml:space="preserve">Noorani HZ, Brady B, McGahan L, Teasell R, Skidmore B, Doherty TJ. Stroke
rehabilitation services: systematic reviews of the clinical and economic evidence
(DARE provisional record). 2003; </t>
  </si>
  <si>
    <t>Foley NC, Teasell RW, Bhogal SK, Doherty T, Speechley MR. The efficacy of stroke
rehabilitation: a qualitative review (DARE structured abstract). Topics in Stroke
Rehabilitation 2003;10:1-18.</t>
  </si>
  <si>
    <t xml:space="preserve">Langhorne P, Duncan P. Does the organization of postacute stroke care really matter?
Stroke 2001;32(1):268-74. </t>
  </si>
  <si>
    <t xml:space="preserve">Cifu D, X, Stewart DG. Factors affecting functional outcome after stroke: a critical
review of rehabilitation interventions. Archives of Physical Medicine and Rehabilitation
1999;80(5 Supplement 1):S35-S39. </t>
  </si>
  <si>
    <t xml:space="preserve">Dekker R, Drost EA, Groothoff JW, Arendzen JH, van Gijn JC, Eisma WH. Effects of
day-hospital rehabilitation in stroke patients: a review of randomized clinical trials
(DARE structured abstract). Scandinavian Journal of Rehabilitation Medicine
1998;30:87-94. </t>
  </si>
  <si>
    <t xml:space="preserve">Asplund K, Berman P, Blomstrand C, Dennis M, Douglas J, Erila T, et al. Collaborative
systematic review of the randomised trials of organised inpatient (stroke unit) care after
stroke. British Medical Journal 1997;314(7088):1151-9. </t>
  </si>
  <si>
    <t xml:space="preserve">Asplund K, Berman P, Blomstrand C, Dennis M, Erila T, Garraway M, et al. How do
stroke units improve patient outcomes? A collaborative systematic review of the
randomized trials. Stroke 1997;28(11):2139-44. </t>
  </si>
  <si>
    <t>Kwakkel G, Wagenaar RC, Koelman TW, Lankhorst GJ, Koetsier JC.
Effects of intensity of rehabilitation after stroke - A research synthesis.
Stroke 1997;28(8):1550-6.</t>
  </si>
  <si>
    <t xml:space="preserve">Ottenbacher KJ JS. The results of clinical trials in stroke rehabilitation research
[comment]. Arch Neurol 1993;50(1):37-44. </t>
  </si>
  <si>
    <t xml:space="preserve">Early Supported DT. Services for reducing duration of hospital care for acute stroke
patients. Cochrane Database of Systematic Reviews: Reviews. Chichester (UK): John
Wiley &amp; Sons, Ltd; 2005. </t>
  </si>
  <si>
    <t xml:space="preserve">Larsen T. Early home-supported discharge (EHSD) of patients suffering from stroke ; a
health techology assessment. Copenhagen: Danish Centre for Evaluation and Health
Technology Assessment (DACEHTA) 2005; </t>
  </si>
  <si>
    <t xml:space="preserve">Langhorne P, Taylor G, Murray G, Dennis M, Anderson C, Bautz-Holter E, et al. Early
supported discharge services for stroke patients: a meta-analysis of individual patients'
data. Lancet 2005;365(9458):501-6. </t>
  </si>
  <si>
    <t xml:space="preserve">Anderson C, Ni Mhurchu C, Brown PM, Carter K. Stroke rehabilitation services to
accelerate hospital discharge and provide home-based care - An overview and cost
analysis. Pharmacoeconomics 2002;20(8):537-52. </t>
  </si>
  <si>
    <t xml:space="preserve">Hyde CJ, Robert IE, Sinclair AJ. The effects of supporting discharge from hospital to
home in older people. Age and Ageing 2000;29(3):271-9. </t>
  </si>
  <si>
    <t xml:space="preserve">Weir RP. Rehabilitation of cerebrovascular disorder (stroke): early discharge and
support. A critical appraisal of the literature. Christchurch, New Zealand: New Zealand
Health Technology Assessment 1999;53. </t>
  </si>
  <si>
    <t xml:space="preserve">Kwan J, Sandercock P. In-hospital care pathways for stroke. Cochrane Database of
Systematic Reviews: Reviews. I: Cochrane Database of Systematic Reviews 2004 Issue
4.Chichester (UK): John Wiley &amp; Sons, Ltd; 2004. </t>
  </si>
  <si>
    <t xml:space="preserve">Halbert J, Crotty M, Whitehead C, Cameron I, Kurrle S, Graham S, et al. Multidisciplinary rehabilitation after hip fracture is associated with improved outcome: A
systematic review. Journal of Rehabilitation Medicine 2007;39(7):507-12. </t>
  </si>
  <si>
    <t xml:space="preserve">Cameron ID, Handoll HHG, Finnegan TP, Madhok R, Langhorne P. Co-ordinated
multidisciplinary approaches for inpatient rehabilitation of older patients with proximal
femoral fractures. Cochrane Database of Systematic Reviews: Reviews. I: Cochrane
Database of Systematic Reviews 2001 Issue 3.Chichester (UK): John Wiley &amp; Sons,
Ltd; 2001. </t>
  </si>
  <si>
    <t xml:space="preserve">Cameron I, Crotty M, Currie C, Finnegan T, Gillespie L, Gillespie W, et al. Geriatric
rehabilitation following fractures in older people: a systematic review. Health
Technology Assessment 2000;4(2):1-111. </t>
  </si>
  <si>
    <t xml:space="preserve">Gjerberg E, Bjørndal A, Fretheim A. Effekt av geriatriske tiltak til eldre pasienter
innlagt sykehus. Oslo: Nasjonalt kunnskapssenter for helsetjenesten; 2006. 14. </t>
  </si>
  <si>
    <t xml:space="preserve">Day P, Rasmussen P. What is the evidence for the effectiveness of
specialist geriatric services in acute, post-acute and sub-acute settings? A
critical appraisal of the literature. 2004. Tilgjengelig fra:
http://nzhta.chmeds.ac.nz/publications.htm. </t>
  </si>
  <si>
    <t xml:space="preserve">Ellis G, Langhorne P. Comprehensive geriatric assessment for older
hospital patients. Br Med Bull 2004;71:45-59. </t>
  </si>
  <si>
    <t xml:space="preserve">Parker G, Bhakta P, Katbamna S, Lovett C, Paisley S, Parker S, et al.
Best place of care for older people after acute and during subacute illness: a
systematic review. Journal of Health Services Research and Policy
2000;5(3):176-89. </t>
  </si>
  <si>
    <t xml:space="preserve">Forster A, Young J, Langhorne P, Day Hospital Group. Medical day hospital care for
the elderly versus alternative forms of care. Cochrane Database of Systematic Reviews:
Reviews 1999 Issue 3 John Wiley &amp; Sons, Ltd Chichester, UK DOI:
10.1002/14651858.CD001730. I:Chichester (UK): John Wiley &amp; Sons, Ltd; 1999. </t>
  </si>
  <si>
    <t xml:space="preserve">Evans RL, Connis RT, Hendricks RD, Haselkorn JK. Multidisciplinary rehabilitation
versus medical care: a meta-analysis. Social Science and Medicine 1995;40(12):1699-
706. </t>
  </si>
  <si>
    <t xml:space="preserve">Scott I. Optimising care of the hospitalised elderly: a literature review and suggestions
for future research. Australian and New Zealand Journal of Medicine 1999;29(2):254-
64. </t>
  </si>
  <si>
    <t xml:space="preserve">Stuck AE, Siu AL, Wieland GD, Adams J, Rubenstein LZ. Comprehensive Geriatric
Assessment - A Metaanalysis of Controlled Trials. Lancet 1993;342(8878):1032-6. </t>
  </si>
  <si>
    <t xml:space="preserve">Cullen N, Chundamala J, Bayley M, Jutai J. The efficacy of acquired brain injury
rehabilitation. Brain Injury 2007;21(2):113-32. </t>
  </si>
  <si>
    <t xml:space="preserve">Turner-Stokes L, Disler PB, Nair A, Wade DT. Multi-disciplinary rehabilitation for
acquired brain injury in adults of working age. Cochrane Database of Systematic
Reviews: Reviews. I: Cochrane Database of Systematic Reviews 2005 Issue
3.Chichester (UK): John Wiley &amp; Sons, Ltd; 2005. </t>
  </si>
  <si>
    <t xml:space="preserve">Khan F, Turner-Stokes L, Ng L, Kilpatrick T. Multidisciplinary rehabilitation for adults
with multiple sclerosis. Cochrane Database of Systematic Reviews: Reviews. I:
Cochrane Database of Systematic Reviews 2007 Issue 2.Chichester (UK): John Wiley &amp;
Sons, Ltd; 2007. </t>
  </si>
  <si>
    <t xml:space="preserve">Bagnall A-M, Jones L, Richardson G, Duffy S, Riemsma R. Effectiveness and cost-effectiveness of acute hospital-based spinal cord injuries services: Systematic review
756. Health Technology Assessment 2003;(19) </t>
  </si>
  <si>
    <t xml:space="preserve">Bettger JAP, Stineman MG. Effectiveness of multidisciplinary rehabilitation services in
postacute care: State-of-the-science. A review. Archives of Physical Medicine and
Rehabilitation 2007;88(11):1526-34. </t>
  </si>
  <si>
    <t xml:space="preserve">Mistiaen P, Francke AL, Poot E. Interventions aimed at reducing problems in adult
patients discharged from hospital to home: a systematic meta-review. [Review] [111
refs]. BMC Health Services Research 2007;7:47. </t>
  </si>
  <si>
    <t xml:space="preserve">Effekt av røyking på utfallet av periodontittbehandling </t>
  </si>
  <si>
    <t xml:space="preserve">Ah MK, Johnson GK, Kaldahl WB, Patil KD, Kalkwarf KL. The effect of
smoking on the response to periodontal therapy. J Clin Periodontol 1994;21(2):91-7. </t>
  </si>
  <si>
    <t xml:space="preserve">Apatzidou DA, Riggio MP, Kinane DF. Impact of smoking on the clinical,
microbiological and immunological parameters of adult patients with periodontitis.
J Clin Periodontol 2005;32(9):973-83. </t>
  </si>
  <si>
    <t xml:space="preserve">Bostrom L, Linder LE, Bergstrom J. Influence of smoking on the outcome of
periodontal surgery. A 5-year follow-up. J Clin Periodontol 1998;25(3):194-201. </t>
  </si>
  <si>
    <t xml:space="preserve">Christan C, Dietrich T, Hagewald S, Kage A, Bernimoulin JP. White blood
cell count in generalized aggressive periodontitis after non-surgical therapy. J Clin
Periodontol 2002;29(3):201-6. </t>
  </si>
  <si>
    <t xml:space="preserve">Darby IB, Hodge PJ, Riggio MP, Kinane DF. Clinical and microbiological
effect of scaling and root planing in smoker and non-smoker chronic and aggressive
periodontitis patients. J Clin Periodontol 2005;32(2):200-6. </t>
  </si>
  <si>
    <t xml:space="preserve">Fardal O, Johannessen AC, Linden GJ. Tooth loss during maintenance following periodontal treatment in a periodontal practice in Norway. J Clin Periodontol
2004;31(7):550-5. </t>
  </si>
  <si>
    <t xml:space="preserve">Gleissner C, Springborn I, Willershausen B. Effect of periodontal therapy on
sulcular sulphide level a longitudinal study. Eur J Med Res 2003;8(1):33-46. </t>
  </si>
  <si>
    <t xml:space="preserve">Goutoudi P, Diza E, Arvanitidou M. Effect of periodontal therapy on crevicular fluid interleukin-1beta and interleukin-10 levels in chronic periodontitis. J Dent
2004;32(7):511-20. </t>
  </si>
  <si>
    <t xml:space="preserve">Grossi SG, Zambon J, Machtei EE, Schifferle R, Andreana S, Genco RJ, et al.
Effects of smoking and smoking cessation on healing after mechanical periodontal
therapy. J Am Dent Assoc 1997;128(5):599-607. </t>
  </si>
  <si>
    <t xml:space="preserve">Grossi SG, Goodson JM, Gunsolley JC, Otomo-Corgel J, Bland PS, Doherty
F, et al. Mechanical therapy with adjunctive minocycline microspheres reduces redcomplex bacteria in smokers. J Periodontol 2007;78(9):1741-50. </t>
  </si>
  <si>
    <t xml:space="preserve">Haffajee AD, Cugini MA, Dibart S, Smith C, Kent RL, Socransky SS. The effect of SRP on the clinical and microbiological parameters of periodontal diseases. J
Clin Periodontol 1997;24(5):324-34. </t>
  </si>
  <si>
    <t xml:space="preserve">Hughes FJ, Syed M, Koshy B, Bostanci N, McKay IJ, Curtis MA, et al. Prognostic factors in the treatment of generalized aggressive periodontitis: II. Effects of
smoking on initial outcome. J Clin Periodontol 2006;33(9):671-6. </t>
  </si>
  <si>
    <t>Jin L, Wong KY, Leung WK, Corbet EF. Comparison of treatment response patterns following scaling and root planing in smokers and non-smokers with untreated adult periodontitis. J Clin Dent 2000;11(2):35-41.</t>
  </si>
  <si>
    <t xml:space="preserve">Luepke PG, Mellonig JT, Brunsvold MA. A clinical evaluation of a bioresorbable barrier with and without decalcified freeze-dried bone allograft in the treatment
of molar furcations. J Clin Periodontol 1997;24(6):440-6. </t>
  </si>
  <si>
    <t xml:space="preserve">Machtei EE, Hausmann E, Schmidt M, Grossi SG, Dunford R, Schifferle R,
et al. Radiographic and clinical responses to periodontal therapy. J Periodontol
1998;69(5):590-5. </t>
  </si>
  <si>
    <t xml:space="preserve">Martins AG, Andia DC, Sallum AW, Sallum EA, Casati MZ, Nociti Junior FH.
Smoking may affect root coverage outcome: a prospective clinical study in humans. J
Periodontol 2004;75(4):586-91. </t>
  </si>
  <si>
    <t xml:space="preserve">Mongardini C, van Steenberghe D, Dekeyser C, Quirynen M. One stage fullversus partial-mouth disinfection in the treatment of chronic adult or generalized
early-onset periodontitis. I. Long-term clinical observations. J Periodontol
1999;70(6):632-45. </t>
  </si>
  <si>
    <t xml:space="preserve">Palmer RM, Matthews JP, Wilson RF. Non-surgical periodontal treatment
with and without adjunctive metronidazole in smokers and non-smokers.[see comment]. J Clin Periodontol 1999;26(3):158-63. </t>
  </si>
  <si>
    <t xml:space="preserve">Papantonopoulos GH. Effect of periodontal therapy in smokers and nonsmokers with advanced periodontal disease: results after maintenance therapy for a
minimum of 5 years. J Periodontol 2004;75(6):839-43. </t>
  </si>
  <si>
    <t xml:space="preserve">Preber H, Bergstrom J. The effect of non-surgical treatment on periodontal
pockets in smokers and non-smokers. J Clin Periodontol 1986;13(4):319-23. </t>
  </si>
  <si>
    <t xml:space="preserve">Preber H, Linder L, Bergstrom J. Periodontal healing and periopathogenic
microflora in smokers and non-smokers. J Clin Periodontol 1995;22(12):946-52. </t>
  </si>
  <si>
    <t xml:space="preserve">Pucher JJ, Shibley O, Dentino AR, Ciancio SG. Results of limited initial
periodontal therapy in smokers and non-smokers. J Periodontol 1997;68(9):851-6. </t>
  </si>
  <si>
    <t xml:space="preserve">Renvert S, Dahlen G, Wikstrom M. The clinical and microbiological effects of
non-surgical periodontal therapy in smokers and non-smokers. J Clin Periodontol
1998;25(2):153-7. </t>
  </si>
  <si>
    <t xml:space="preserve">Rosing CK, Aass AM, Mavropoulos A, Gjermo P. Clinical and radiographic
effects of enamel matrix derivative in the treatment of intrabony periodontal defects:
a 12-month longitudinal placebo-controlled clinical trial in adult periodontitis patients. J Periodontol 2005;76(1):129-33. </t>
  </si>
  <si>
    <t xml:space="preserve">Ryder MI, Pons B, Adams D, Beiswanger B, Blanco V, Bogle G, et al. Effects
of smoking on local delivery of controlled-release doxycycline as compared to scaling
and root planing. J Clin Periodontol 1999;26(10):683-91. </t>
  </si>
  <si>
    <t xml:space="preserve">Scabbia A, Cho KS, Sigurdsson TJ, Kim CK, Trombelli L. Cigarette smoking
negatively affects healing response following flap debridement surgery. J Periodontol 2001;72(1):43-9. </t>
  </si>
  <si>
    <t xml:space="preserve">Silva CO, de Lima AF, Sallum AW, Tatakis DN. Coronally positioned flap for
root coverage in smokers and non-smokers: stability of outcomes between 6 months
and 2 years. J Periodontol 2007;78(9):1702-7. </t>
  </si>
  <si>
    <t xml:space="preserve">Slotte C, Asklow B, Lundgren D. Surgical guided tissue regeneration treatment of advanced periodontal defects: a 5-year follow-up study. J Clin Periodontol
2007;34(11):977-84. </t>
  </si>
  <si>
    <t xml:space="preserve">Soder B, Nedlich U, Jin LJ. Longitudinal effect of non-surgical treatment
and systemic metronidazole for 1 week in smokers and non-smokers with refractory
periodontitis: a 5-year study. J Periodontol 1999;70(7):761-71. </t>
  </si>
  <si>
    <t xml:space="preserve">Stavropoulos A, Mardas N, Herrero F, Karring T. Smoking affects the outcome of guided tissue regeneration with bioresorbable membranes: a retrospective
analysis of intrabony defects. J Clin Periodontol 2004;31(11):945-50. </t>
  </si>
  <si>
    <t xml:space="preserve">Tomasi C, Wennstrom JL. Locally delivered doxycycline improves the healing following non-surgical periodontal therapy in smokers. J Clin Periodontol
2004;31(8):589-95. </t>
  </si>
  <si>
    <t xml:space="preserve">Trombelli L, Scabbia A. Healing response of gingival recession defects following guided tissue regeneration procedures in smokers and non-smokers. J Clin
Periodontol 1997;24(8):529-33. </t>
  </si>
  <si>
    <t xml:space="preserve">Trombelli L, Kim CK, Zimmerman GJ, Wikesjo UM. Retrospective analysis
of factors related to clinical outcome of guided tissue regeneration procedures in intrabony defects. J Clin Periodontol 1997;24(6):366-71. </t>
  </si>
  <si>
    <t xml:space="preserve">Trombelli L, Bottega S, Zucchelli G. Supracrestal soft tissue preservation
with enamel matrix proteins in treatment of deep intrabony defects. J Clin Periodontol 2002;29(5):433-9. </t>
  </si>
  <si>
    <t xml:space="preserve">Trombelli L, Cho KS, Kim CK, Scapoli C, Scabbia A. Impaired healing response of periodontal furcation defects following flap debridement surgery in smokers. A controlled clinical trial. J Clin Periodontol 2003;30(1):81-7. </t>
  </si>
  <si>
    <t xml:space="preserve">Van d, V, Varoufaki A, Hutter JW, Xu L, Timmerman MF, Van Winkelhoff
AJ, et al. Effect of smoking and periodontal treatment on the subgingival microflora.
J Clin Periodontol 2003;30(7):603-10. </t>
  </si>
  <si>
    <t xml:space="preserve">Williams RC, Paquette DW, Offenbacher S, Adams DF, Armitage GC, Bray K,
et al. Treatment of periodontitis by local administration of minocycline microspheres: a controlled trial. J Periodontol 2001;72(11):1535-44. </t>
  </si>
  <si>
    <t xml:space="preserve">Winkel EG, Van Winkelhoff AJ, Timmerman MF, Van d, V, Van der Weijden
GA. Amoxicillin plus metronidazole in the treatment of adult periodontitis patients.
A double-blind placebo-controlled study. J Clin Periodontol 2001;28(4):296-305. </t>
  </si>
  <si>
    <t xml:space="preserve">Colorectal cancer screening – effect on mortality and incidence rate of colorectal cancer. Overview of documentation and international recommendations </t>
  </si>
  <si>
    <t xml:space="preserve">Whitlock E, Lin J, Liles E, Beil T, Fu R, O'Connor E, et al. Screening
for Colorectal Cancer: An Updated Systematic Review. Rockville, Maryland:
Agency for Healthcare Research and Quality; 2008. Evidence Synthesis No. 65,
Part 1. October 2008. </t>
  </si>
  <si>
    <t xml:space="preserve">Jepson R, Clegg A, Forbes C, Lewis R, Sowden A, Kleijnen J. The determinants of screening uptake and interventions for increasing uptake: a
systematic review. Health Technol Assess 2001;4(14):i-vii. </t>
  </si>
  <si>
    <t xml:space="preserve">Kerr J, Broadstock M, Day P, Hogan S. Effectiveness and costeffectiveness of population screening for colorectal cancer: a systematic review of the literature (revised edition) (DARE structured abstract). Christchurch: New Zealand Health Technology Assessment (NZHTA) 2007;210. </t>
  </si>
  <si>
    <t xml:space="preserve">Gutierrez-Ibarluzea I, Asua J, Latorre K. Policies of screening for colorectal cancer in European countries. Int J Technol Assess Health Care
2008;24(3):270-6. </t>
  </si>
  <si>
    <t>Sundhedsstyrelsen M&amp;MT. Screening for tarmkræft:
Deltagelsesprocentens betydning – En medicinsk teknologivurdering [København: 
46 References
Sundhedsstyrelsen, Monitorering &amp; Medicinsk Teknologivurdering,
2008].;Medicinsk Teknologivurdering 2008; 10(1) [updated 2008]</t>
  </si>
  <si>
    <t xml:space="preserve">Soares-Weiser K, Burch J, Duffy S, St John J, Smith S, Westwood M,
et al. Diagnostic accuracy and cost-effectiveness of faecal occult blood tests
(FOBT) used in screening for colorectal cancer: a systematic review (DARE
provisional record). 2007;221. </t>
  </si>
  <si>
    <t xml:space="preserve">Hewitson P, Glasziou P, Irwig L, Towler B, Watson E. Screening for
colorectal cancer using the faecal occult blood test, Hemoccult. Cochrane Database Syst Rev 2007;(1):CD001216. </t>
  </si>
  <si>
    <t xml:space="preserve">Burch JA, Soares-Weiser K, St John DJB, Duffy S, Smith S, Kleijnen
J, et al. Diagnostic accuracy of faecal occult blood tests used in screening for
colorectal cancer: a systematic review. J Med Screen 2007;14(3):132-7. </t>
  </si>
  <si>
    <t xml:space="preserve">Mulhall BP, Veerappan GR, Jackson JL. Meta-analysis: computed
tomographic colonography. Ann Intern Med 2005;142(8):635-50. </t>
  </si>
  <si>
    <t>Sosna J, Morrin MM, Kruskal JB, Lavin PT, Rosen MP, Raptopoulos
V. CT colonography of colorectal polyps: a metaanalysis. AJR Am J
Roentgenol 2003;181(6):1593-8.</t>
  </si>
  <si>
    <t xml:space="preserve">Lewis JD, Ng K, Hung KE, Bilker WB, Berlin JA, Brensinger C, et al.
Detection of proximal adenomatous polyps with screening sigmoidoscopy: a
systematic review and meta-analysis of screening colonoscopy. Arch Intern
Med 2003;163(4):413-20. </t>
  </si>
  <si>
    <t>Halligan S, Altman DG, Taylor SA, Mallett S, Deeks JJ, Bartram C, I,
et al. CT colonography in the detection of colorectal polyps and cancer: systematic review, meta-analysis, and proposed minimum data set for study
level reporting (DARE structured abstract). Radiology 2005;237:893-904.</t>
  </si>
  <si>
    <t xml:space="preserve">Rosman AS, Korsten MA. Meta-analysis comparing CT colonography,
air contrast barium enema, and colonoscopy. Am J Med 2007;120(3):203-
10. </t>
  </si>
  <si>
    <t xml:space="preserve">Niv Y, Hazazi R, Levi Z, Fraser G. Screening Colonoscopy for Colorectal Cancer in Asymptomatic People: A Meta-Analysis. Dig Dis Sci 2008; </t>
  </si>
  <si>
    <t xml:space="preserve">Walleser S, Griffiths A, Lord SJ, Howard K, Solomon MJ, Gebski V.
What is the value of computered tomography colonography in patients
screening positive for fecal occult blood? A systematic review and economic
evaluation. Clin Gastroenterol Hepatol 2007;5(12):1439-46. </t>
  </si>
  <si>
    <t xml:space="preserve">Mandel JS. Screening of patients at average risk for colon cancer.
Med Clin North Am 2005;89(1):43-59, vii. </t>
  </si>
  <si>
    <t xml:space="preserve">Benson VS, Patnick J, Davies AK, Nadel MR, Smith RA, Atkin WS.
Colorectal cancer screening: a comparison of 35 initiatives in 17 countries.
Int J Cancer 2008;122(6):1357-67. </t>
  </si>
  <si>
    <t xml:space="preserve">Mandel JS. Screening for colorectal cancer. Gastroenterol Clin North
Am 2008;37(1):97-115, vii. </t>
  </si>
  <si>
    <t xml:space="preserve">Zorzi M, Falcini F, Fedato C, Grazzini G, de' Bianchi PS, Senore C, et
al. Screening for colorectal cancer in Italy: 2006 survey. Epidemiol Prev
2008;32(2 Suppl 1):55-68. </t>
  </si>
  <si>
    <t xml:space="preserve">Bretthauer M, Hoff G. [Prevention and early diagnosis of colorectal
cancer]. Tidsskr Nor Laegeforen 2007;127(20):2688-91. </t>
  </si>
  <si>
    <t xml:space="preserve">Pox C, Schmiegel W, Classen M. Current status of screening colonoscopy in Europe and in the United States. Endoscopy 2007;39(2):168-73. </t>
  </si>
  <si>
    <t xml:space="preserve">Levin B, Lieberman DA, McFarland B, Andrews KS, Brooks D, Bond J,
et al. Screening and surveillance for the early detection of colorectal cancer
and adenomatous polyps, 2008: a joint guideline from the American Cancer
Society, the US Multi-Society Task Force on Colorectal Cancer, and the
can College of Radiology. Gastroenterology 2008;134(5):1570-95. </t>
  </si>
  <si>
    <t xml:space="preserve">SIGN. Management of colorectal cancer. A national clinical guidelines. Scottish Intercollegiate guideline network (SIGN); 2003. </t>
  </si>
  <si>
    <t xml:space="preserve">European Union. Council Recommendation of 2 December 2003 on
Cancer Screening. L327/34 [Official Journal of the European Union]. [updated 2003]. Available from: http://eurlex.europa.eu/LexUriServ/LexUriServ.do?uri=OJ:L:2003:327:0034:0038:E
N:PDF. </t>
  </si>
  <si>
    <t xml:space="preserve">European Union Advisory Committee on Cancer Prevention. Recommendations on cancer screening in the european union [European Union
Advisory Committee On Cancer Prevention]. [updated 1999]. Available from:
http://ec.europa.eu/health/ph_determinants/genetics/cancer_screening_e
n.pdf. </t>
  </si>
  <si>
    <t xml:space="preserve">Sung J. Colorectal cancer screening: Its time for action in Asia. Cancer Detect Prev 2007;31(1):1-2. </t>
  </si>
  <si>
    <t xml:space="preserve">World Gastroenterology Organisation (WGO) and the International
Digestive Cancer Alliance. Practice guidelines: Colorectal cancer screening
[WGO (World Gastroenterology Organisation)]. [updated 2007]. Available
from:
http://www.worldgastroenterology.org/assets/downloads/en/pdf/guideline
s/06_colorectal_cancer_screening.pdf . </t>
  </si>
  <si>
    <t xml:space="preserve">NICE. Guidance on Cancer Services. Improving Outcomes in Colorectal Cancers. Manual Update. London: National Institute for Clinical Excellence ; 2004. </t>
  </si>
  <si>
    <t xml:space="preserve">NGC. Colorectal cancer screening. Guideline from National Guideline
Clearinghouse [http://www guideline gov]. The National Guideline Clearinghouse (NGC); [updated 2006]. Available from:
http://www.guideline.gov/summary/summary.aspx?doc_id=9461&amp;nbr=005
066&amp;string=colorectal+AND+screening#s23. </t>
  </si>
  <si>
    <t xml:space="preserve">ICIS. Institute for Clinical Systems Improvement. Colorectal Cancer
Screening (Guideline). [Institute for Clinical Systems Improvement]. [updated 2008] </t>
  </si>
  <si>
    <t xml:space="preserve">NCCN practice guidelines in oncology 02-2008. Colorectal cancer
screening. National Guideline Clearinghouse. In: 2008. </t>
  </si>
  <si>
    <t xml:space="preserve">New Zealand Guideline. Screening to Improve Health in New Zealand
[National Advisory Committee on Health and Disability(National Health
Committee)]. [updated 2003] </t>
  </si>
  <si>
    <t xml:space="preserve">Rockey DC, Paulson E, Niedzwiecki D, Davis W, Bosworth HB, Sanders L, et al. Analysis of air contrast barium enema, computed tomographic
colonography, and colonoscopy: prospective comparison. Lancet
2005;365(9456):305-11. </t>
  </si>
  <si>
    <t xml:space="preserve">UKFSST. Single flexible sigmoidoscopy screening to prevent colorectal cancer: baseline findings of a UK multicentre randomised trial. Lancet
2002;359(9314):1291-300. </t>
  </si>
  <si>
    <t xml:space="preserve">Frazier AL, Colditz GA, Fuchs CS, Kuntz KM. Cost-effectiveness of
Screening for Colorectal Cancer in the General Population. JAMA: The Journal of the American Medical Association 2000;284(15):1954-61. </t>
  </si>
  <si>
    <t xml:space="preserve">Gondal G, Grotmol T, Hofstad B, Bretthauer M, Eide TJ, Hoff G. The
Norwegian Colorectal Cancer Prevention (NORCCAP) screening study: baseline findings and implementations for clinical work-up in age groups 50-64
years. Scand J Gastroenterol 2003;38(6):635-42. </t>
  </si>
  <si>
    <t xml:space="preserve">Johnson CD, Chen MH, Toledano AY, Heiken JP, Dachman A, Kuo
MD, et al. Accuracy of CT colonography for detection of large adenomas and
cancers. N Engl J Med 2008;359(12):1207-17. </t>
  </si>
  <si>
    <t xml:space="preserve">Lindholm E, Brevinge H, Haglind E. Survival benefit in a randomized
clinical trial of faecal occult blood screening for colorectal cancer. Br J Surg
2008;95(8):1029-36. </t>
  </si>
  <si>
    <t>Newcomb PA, Norfleet RG, Storer BE, Surawicz TS, Marcus PM.
Screening sigmoidoscopy and colorectal cancer mortality. J Natl Cancer Inst
1992;84(20):1572-5.</t>
  </si>
  <si>
    <t xml:space="preserve">Prorok PC, Andriole GL, Bresalier RS, Buys SS, Chia D, Crawford ED,
et al. Design of the Prostate, Lung, Colorectal and Ovarian (PLCO) Cancer
Screening Trial. Control Clin Trials 2000;21(6 Suppl):273S-309S. </t>
  </si>
  <si>
    <t xml:space="preserve">Segnan N, Senore C, Andreoni B, Aste H, Bonelli L, Crosta C, et al.
Baseline findings of the Italian multicenter randomized controlled trial of
"once-only sigmoidoscopy"--SCORE. J Natl Cancer Inst 2002;94(23):1763-
72. </t>
  </si>
  <si>
    <t xml:space="preserve">Segnan N, Senore C, Andreoni B, Arrigoni A, Bisanti L, Cardelli A, et
al. Randomized trial of different screening strategies for colorectal cancer:
patient response and detection rates. J Natl Cancer Inst 2005;97(5):347-57. </t>
  </si>
  <si>
    <t xml:space="preserve">Segnan N, Senore C, Andreoni B, Azzoni A, Bisanti L, Cardelli A, et al.
Comparing attendance and detection rate of colonoscopy with sigmoidoscopy and FIT for colorectal cancer screening. Gastroenterology
2007;132(7):2304-12. </t>
  </si>
  <si>
    <t xml:space="preserve">Thiis-Evensen E, Hoff GS, Sauar J, Langmark F, Majak BM, Vatn
MH. Population-based surveillance by colonoscopy: effect on the incidence
of colorectal cancer. Telemark Polyp Study I. Scand J Gastroenterol
1999;34(4):414-20. </t>
  </si>
  <si>
    <t xml:space="preserve">Weissfeld JL, Schoen RE, Pinsky PF, Bresalier RS, Church T, Yurgalevitch S, et al. Flexible sigmoidoscopy in the PLCO cancer screening trial:
results from the baseline screening examination of a randomized trial. J Natl
Cancer Inst 2005;97(13):989-97. </t>
  </si>
  <si>
    <t xml:space="preserve">Winawer SJ, Zauber AG, Ho MN, O'Brien MJ, Gottlieb LS, Sternberg
SS, et al. Prevention of colorectal cancer by colonoscopic polypectomy. The
National Polyp Study Workgroup. N Engl J Med 1993;329(27):1977-81. </t>
  </si>
  <si>
    <t>Fysioterapi og trening ved stråleskader i muskel- /skjelettapparatet</t>
  </si>
  <si>
    <t xml:space="preserve">Lee TS, Kilbreath SL, Refshauge KM, Pendlebury SC, Beith JM, Lee MJ.
Pectoral stretching program for women undergoing radiotherapy for breast
cancer. Breast Cancer Res Treat 2007;102(3):313-21. </t>
  </si>
  <si>
    <t xml:space="preserve">Beurskens CHG, van Uden CJT, Strobbe LJA, Oostendorp RAB, Wobbes T.
The efficacy of physiotherapy upon shoulder function following axillary
dissection in breast cancer, a randomized controlled study. BMC Cancer 2007; </t>
  </si>
  <si>
    <t xml:space="preserve">Monga U, Garber SL, Thornby J, Vallbona C, Kerrigan AJ, Monga TN, et al.
Exercise prevents fatigue and improves quality of life in prostate cancer
patients undergoing radiotherapy. Arch Phys Med Rehabil 2007;88(11):1416-
22. </t>
  </si>
  <si>
    <t xml:space="preserve">Windsor PM, Nicol KF, Potter J. A randomized, controlled trial of aerobic
exercise for treatment-related fatigue in men receiving radical external beam
radiotherapy for localized prostate carcinoma. Cancer 2004;101(3):550-7. </t>
  </si>
  <si>
    <t xml:space="preserve">Brown P, Clark MM, Atherton P, Huschka M, Sloan JA, Gamble G, et al. Will
improvement in quality of life (QOL) impact fatigue in patients receiving
radiation therapy for advanced cancer? Am J Clin Oncol 2006;29(1):52-8. </t>
  </si>
  <si>
    <t>Markes M, Brockow T, Resch KL. Exercise for women receiving adjuvant
therapy for breast cancer. [Review] [83 refs]. Cochrane Database Syst Rev
2006;(4):CD005001.</t>
  </si>
  <si>
    <t>Effekt og sikkerhet av angiotensin reseptorblokkere med og uten diuretika hos pasienter med hypertensjon, hjertesvikt eller diabetisk nefropati</t>
  </si>
  <si>
    <t xml:space="preserve">Furmaga E, Glassman P, Rhodes S, Suttorp M, Mojica W. Drug Class
Review on Angiotensin II Receptor Antagonists. 2006. </t>
  </si>
  <si>
    <t>McDonald MA, Simpson SH, Ezekowitz JA, Gyenes G, Tsuyuki RT,
McDonald MA et al. Angiotensin receptor blockers and risk of myocardial infarction: systematic review.[see comment]. [Review] [45 refs]. Bmj 2005;
331(7521):873.'</t>
  </si>
  <si>
    <t xml:space="preserve">Van Bortel LM, Bulpitt CJ, Fici F. Quality of life and antihypertensive
effect with nebivolol and losartan. Am J Hypertens 2005;(8):1060-1066. </t>
  </si>
  <si>
    <t xml:space="preserve">Strippoli GF, Bonifati C, Craig M, Navaneethan SD, Craig JC, Strippoli GFM et al. Angiotensin converting enzyme inhibitors and angiotensin II
receptor antagonists for preventing the progression of diabetic kidney disease. [Review] [67 refs]. Cochrane Database Syst Rev 2006;(4):CD006257. </t>
  </si>
  <si>
    <t xml:space="preserve">Atmaca A, Gedik O, Atmaca A, Gedik O. Effects of angiotensinconverting enzyme inhibitors, angiotensin II receptor blockers, and their
combination on microalbuminuria in normotensive patients with type 2 diabetes. Adv Ther 2006; 23(4):615-622. </t>
  </si>
  <si>
    <t xml:space="preserve">Ogawa S, Takeuchi K, Mori T, Nako K, Tsubono Y, Ito S et al. Effects
of monotherapy of temocapril or candesartan with dose increments or combination therapy with both drugs on the suppression of diabetic nephropathy. Hypertens Res 2007; 30(4):325-334. </t>
  </si>
  <si>
    <t>Sammenligning av palonosetron og ondansetron med hensyn på klinisk nytte og kostnad/effekt ved forebygging av kvalme og oppkast i forbindelse med kjemoterapi hos kreftpasienter</t>
  </si>
  <si>
    <t>Gralla R, Lichinitser M, Van D, V, Sleeboom H, Mezger J, Peschel C et al. Palonosetron improves prevention of chemotherapy-induced nausea and vomiting following moderately emetogenic chemotherapy: results of a double-blind randomized phase III trial comparing single doses of palonosetron with ondansetron. Annals of oncology : official journal of the European Society for Medical Oncology / ESMO 2003; 14(10):1570-1577.</t>
  </si>
  <si>
    <t xml:space="preserve">Aapro MS, Grunberg SM, Manikhas GM, Olivares G, Suarez T,
Tjulandin SA et al. A phase III, double-blind, randomized trial of palonosetron
compared with ondansetron in preventing chemotherapy-induced nausea and
vomiting following highly emetogenic chemotherapy. Annals of oncology : official
journal of the European Society for Medical Oncology / ESMO 2006; 17(9):1441-
1449. </t>
  </si>
  <si>
    <t>Intermitterende oksygen til KOLS-pasienter uten uttalt hypoksemi</t>
  </si>
  <si>
    <t xml:space="preserve">Bradley JM, O'Neill B. Short-term ambulatory oxygen for chronic obstructive
pulmonary disease.[update of Cochrane Database Syst Rev.
2005;(2):CD004356; PMID: 15846710]. [Review] [87 refs]. Cochrane Database of Systematic Reviews 2005;(4):CD004356. </t>
  </si>
  <si>
    <t xml:space="preserve">Nonoyama ML, Brooks D, Lacasse Y, Guyatt GH, Goldstein RS. Oxygen therapy
during exercise training in chronic obstructive pulmonary disease. [Review]
[277 refs]. Cochrane Database of Systematic Reviews 2007;(2):CD005372. </t>
  </si>
  <si>
    <t xml:space="preserve">O'Neill B, Mahon JM, Bradley J. Short-burst oxygen therapy in chronic obstructive pulmonary disease. [Review] [33 refs]. Respir Med
2006;100(7):1129-38. </t>
  </si>
  <si>
    <t xml:space="preserve">Cukier A, Ferreira CAS, Stelmach R, Ribeiro M, Cortopassi F, Calverley PMA.
The effect of bronchodilators and oxygen alone and in combination on selfpaced exercise performance in stable COPD. Respir Med 2007;(4):746-53. </t>
  </si>
  <si>
    <t xml:space="preserve">Eaton T, Fergusson W, Kolbe J, Lewis CA, West T. Short-burst oxygen therapy
for COPD patients: a 6-month randomised, controlled study. The European
respiratory journal : official journal of the European Society for Clinical Respiratory Physiology 2006;27(4):697-704. </t>
  </si>
  <si>
    <t xml:space="preserve">Nonoyama ML, Brooks D, Guyatt GH, Goldstein RS. Effect of oxygen on health
quality of life in patients with chronic obstructive pulmonary disease with
transient exertional hypoxemia. Am J Respir Crit Care Med 2007;(4):343-9. </t>
  </si>
  <si>
    <t xml:space="preserve">Ozalevli S, Ozden A, Gocen Z, Cimrin AH. Comparison of six-minute walking
tests conducted with and without supplemental oxygen in patients with
chronic obstructive pulmonary disease and exercise-induced oxygen desaturation. Annals of Saudi Medicine 2007;(2):94-100. </t>
  </si>
  <si>
    <t xml:space="preserve">Peters MM, Webb KA, O'Donnell DE. Combined physiological effects of bronchodilators and hyperoxia on exertional dyspnoea in normoxic COPD. Thorax
2006;(7):559-67. </t>
  </si>
  <si>
    <t xml:space="preserve"> Quantrill SJ, White R, Crawford A, Barry JS, Batra S, Whyte P, et al. Short
burst oxygen therapy after activities of daily living in the home in chronic obstructive pulmonary disease. Thorax 2007;62(8):702-5. </t>
  </si>
  <si>
    <t>Lett tilgjengelig hormonell prevensjon til kvinner i alderen 20-24 år</t>
  </si>
  <si>
    <t>Polis CB, Schaffer K, Blanchard K, Glasier A, Harper CC, Grimes DA. Advance provision of emergency contraception for pregnancy prevention (full review). [Review] [58 refs]. Cochrane Database Syst Rev 2007;(2):CD005497.</t>
  </si>
  <si>
    <t>Tiltak blant unge menn for å øke bruken av kondomer</t>
  </si>
  <si>
    <t xml:space="preserve">Kirby DB, Laris BA, Rolleri LA. Sex and HIV Education Programs: Their
Impact on Sexual Behaviors of Young People Throughout the World.
[References]. Journal of Adolescent Health 2007; 40(3):206-217. </t>
  </si>
  <si>
    <t xml:space="preserve">Elwy AR, Hart GJ, Hawkes S, Petticrew M. Effectiveness of interventions to
prevent sexually transmitted infections and human immunodeficiency virus
in heterosexual men: A systematic review. Archives of Internal Medicine
2002; 162(16):1818-1830. </t>
  </si>
  <si>
    <t>Marston C, King E. Factors that shape young people's sexual behaviour: a systematic review. [Review] [71 refs]. Lancet 2004; 368(9547):1581-1586.</t>
  </si>
  <si>
    <t>Sales JM, Milhausen RR, DiClemente RJ. A decade in review: Building on the experiences of past adolescent STI/HIV interventions to optimise future prevention efforts. Sexually Transmitted Infections 2006; 82(6):431-436.</t>
  </si>
  <si>
    <t>Effekt av tiltak for å fremme et sunnere kosthold og økt fysisk aktivitet, spesielt i grupper med lav sosioøkonomisk status</t>
  </si>
  <si>
    <t xml:space="preserve">Childs F, Aukett A, Darbyshire P, Ilett S, Livera LN. Dietary education and
iron deficiency anaemia in the inner city. Arch Dis Child 1997;76(2):144-7. </t>
  </si>
  <si>
    <t xml:space="preserve">Summerbell CD, Waters E, Edmunds LD, Kelly S, Brown T, Campbell KJ, et
al. Interventions for preventing obesity in children.[update of Cochrane
Database Syst Rev. 2002;(2):CD001871; PMID: 12076426]. [Review] [116
refs]. Cochrane Database of Systematic Reviews 2005;(3):CD001871. </t>
  </si>
  <si>
    <t xml:space="preserve">Tedstone A, Aviles M, Shetty P, Daniels L. Effectiveness of interventions to
promote healthy eating in preschool children aged 1 to 5 years: a review.
London: Health Education Authority 1998;65. </t>
  </si>
  <si>
    <t xml:space="preserve">Buttriss J, Stanner S, McKevith B, Nugent AP, Kelly C, Phillips F, et al.
Successful ways to modify food choice: Lessons from the literature. Nutrition
Bulletin 2004;29(4):333-43. </t>
  </si>
  <si>
    <t xml:space="preserve">Arblaster L, Lambert M, Entwistle V, Forster M, Fullerton D, Sheldon T, et al.
A systematic review of the effectiveness of health service interventions aimed
at reducing inequalities in health. Journal of health services research &amp; policy 1996. </t>
  </si>
  <si>
    <t xml:space="preserve">Bhargava A, Guthrie JF. Unhealthy eating habits, physical exercise and
macronutrient intakes are predictors of anthropometric indicators in the
Women's Health Trial: Feasibility Study in Minority Populations. SO: The
British journal of nutrition 2002;88(6):719-28. </t>
  </si>
  <si>
    <t xml:space="preserve"> Lyons GK, Woodruff SI, Candelaria JI, Rupp JW, Elder JP. Effect of a nutrition
intervention on macronutrient intake in a low English-proficient Hispanic
sample. American Journal of Health Promotion 1997;11(5):371-4. </t>
  </si>
  <si>
    <t xml:space="preserve">Shemilt I, Harvey I, Shepstone L, Swift L, Reading R, Mugford M, et al. A
national evaluation of school breakfast clubs: Evidence from a cluster
randomized controlled trial and an observational analysis. Child: Care, Health
&amp; Development 2004;30(5):413-27. </t>
  </si>
  <si>
    <t xml:space="preserve">Nordevang E, Callmer E, Marmur A, Holm LE. Dietary intervention in breast
cancer patients: effects on food choice. SO: European journal of clinical
nutrition 1992;46(6):387-96. </t>
  </si>
  <si>
    <t xml:space="preserve">Segal-Isaacson CJ, Tobin JN, Weiss SM, Brondolo E, Vaughn A, Wang C, et
al. Improving Dietary Habits in Disadvantaged Women with HIV/AIDS: The
SMART/EST Women's Project. AIDS and Behavior 2006;no. 6(pp. 659-670) </t>
  </si>
  <si>
    <t xml:space="preserve">Siero FW, Broer J, Bemelmans WJ, Meyboom-de Jong BM, Siero FW, Broer J,
et al. Impact of group nutrition education and surplus value of Prochaska-based
stage-matched information on health-related cognitions and on Mediterranean
nutrition behavior. Health Education Research 2000;15(5):635-47. </t>
  </si>
  <si>
    <t xml:space="preserve">Oenema A, Brug J. Feedback strategies to raise awareness of personal dietary
intake: results of a randomized controlled trial. Preventive Medicine
2003;36(4):429-39. </t>
  </si>
  <si>
    <t xml:space="preserve">Steenhuis I, Van Assema P, Van Breukelen G, Glanz K, Kok G, De Vries H, et
al. The impact of educational and environmental interventions in Dutch
worksite cafeterias. Health Promotion International 2004;19(3):335-43. </t>
  </si>
  <si>
    <t xml:space="preserve">Jago R, Baranowski T, Baranowski JC, Thompson D, Cullen KW, Watson K, et
al. Fit for Life Boy Scout badge: outcome evaluation of a troop and Internet
intervention. SO: Preventive medicine 2006;42(3):181-7. </t>
  </si>
  <si>
    <t xml:space="preserve">Coble JD, Rhodes RE. Physical Activity and Native Americans. A Review. Am
J Prev Med 2006;31(1):36-46. </t>
  </si>
  <si>
    <t xml:space="preserve">Reijneveld SA, Westhoff MH, Hopman-Rock M, Reijneveld SA, Westhoff
MH, Hopman-Rock M. Promotion of health and physical activity improves the
mental health of elderly immigrants: results of a group randomised controlled
trial among Turkish immigrants in the Netherlands aged 45 and over. Journal of
Epidemiology &amp; Community Health 2003;57(6):405-11. </t>
  </si>
  <si>
    <t xml:space="preserve">Lowther M, Mutrie N, Scott EM. Promoting physical activity in a socially and
economically deprived community: a 12 month randomized control trial of
fitness assessment and exercise consultation. SO: Journal of sports sciences
2002;20(7):577-88. </t>
  </si>
  <si>
    <t xml:space="preserve">Kaukiainen A, Nygard C, Virtanen P, Saloniemi A. Physical activity
intervention among unemployed male construction workers. Advances in
Physiotherapy 2002;4(1):3-15. </t>
  </si>
  <si>
    <t xml:space="preserve">Perkins PL, Cappuccio FP, Rink E, Hilton S, McKay C, Steptoe A. Does the
effect of behavioral counseling on fruit and vegetable intake vary with stage of
readiness to change? Preventive Medicine 2005;40(3):314-20. </t>
  </si>
  <si>
    <t>Samhandling om pasienter med alvorlige psykiske problemer i allmennpraksis</t>
  </si>
  <si>
    <t xml:space="preserve">Badamgarav E, Weingarten SR, Henning JM, Knight K, Hasselblad V,
Gano AJ, et al. Effectiveness of disease management programs in depression:
A systematic review. Am J Psychiatry 2003;160(12):2080-90. </t>
  </si>
  <si>
    <t xml:space="preserve">Craven MA, Bland R. Better practices in collaborative mental health
care: an analysis of the evidence base. Canadian Journal of Psychiatry - Revue Canadienne de Psychiatrie 2006;51(6 Suppl 1):7S-72S. </t>
  </si>
  <si>
    <t xml:space="preserve">Gensichen J, Beyer M, Muth C, Gerlach FM, Von Korff M, Ormel J.
Case management to improve major depression in primary health care: a
systematic review (DARE provisional record). Psychological Medicine
2006;36:7-14. </t>
  </si>
  <si>
    <t xml:space="preserve">Gilbody S, Whitty P, Grimshaw J, Thomas R. Educational and organizational interventions to improve the management of depression in primary
care: a systematic review. [Review] . JAMA 2003;289(23):3145-51. </t>
  </si>
  <si>
    <t xml:space="preserve">Gilbody S, Bower P, Fletcher J, Richards D, Sutton AJ. Collaborative
care for depression - A cumulative meta-analysis and review of longer-term
outcomes. Archives of Internal Medicine 2006;166(21):2314-21. </t>
  </si>
  <si>
    <t xml:space="preserve">Gilbody S, Bower P, Whitty P. Costs and consequences of enhanced
primary care for depression: Systematic review of randomised economic
evaluations. British Journal of Psychiatry 2006;189(4):297-308. </t>
  </si>
  <si>
    <t xml:space="preserve">Heideman J, van Rijswijk E, van Lin N, de Loos S, Laurant M,
Wensing M, et al. Interventions to improve management of anxiety disorders
in general practice: A systematic review. British Journal of General Practice
2005;55(520):867-74. </t>
  </si>
  <si>
    <t xml:space="preserve">Neumeyer-Gromen A, Lampert T, Stark K, Kallischnigg G. Disease
Management Programs for Depression: A Systematic Review and MetaAnalysis of Randomized Controlled Trials. Medical Care 2004;42(12):1211-
21. </t>
  </si>
  <si>
    <t xml:space="preserve">Williams JW, Gerrity M, Holsinger T, Dobscha S, Gaynes B, Dietrich
A. Systematic review of multifaceted interventions to improve depression
care. General Hospital Psychiatry 2007;29(2):91-116. </t>
  </si>
  <si>
    <t xml:space="preserve">Alexopoulos GS, Katz IR, Bruce ML, Heo M, Ten Have T, Raue P, et
al. Remission in depressed geriatric primary care patients: a report from the
PROSPECT study. The American journal of psychiatry 2005;162(4):718-24. </t>
  </si>
  <si>
    <t>Arean PA, Ayalon L, Hunkeler E, Lin EH, Tang L, Harpole L, et al.
Improving depression care for older, minority patients in primary care.
Medical Care 2005;43(4):381-90.</t>
  </si>
  <si>
    <t xml:space="preserve">Hunkeler EM, Katon W, Tang LQ, Williams JW, Kroenke K, Lin EHB,
et al. Long term outcomes from the MPACT randomised trial for depressed
elderly patients in primary care. British Medical Journal
2006;332(7536):259-62. </t>
  </si>
  <si>
    <t xml:space="preserve">Hegel MT, Unutzer J, Tang L, Arean PA, Katon W, Noel PH, et al.
Impact of Comorbid Panic and Posttraumatic Stress Disorder on Outcomes
of Collaborative Care for Late-Life Depression in Primary Care. American
Journal of Geriatric Psychiatry 2005;13(1):48-58. </t>
  </si>
  <si>
    <t xml:space="preserve">Katon WJ, Schoenbaum M, Fan MY, Callahan CM, Williams J,
Hunkeler E, et al. Cost-effectiveness of improving primary care treatment of
late-life depression. Archives of General Psychiatry 2005;62(12):1313-20. </t>
  </si>
  <si>
    <t xml:space="preserve">Katon W, Unützer J, Fan MY, Williams JW, Schoenbaum M, Lin EH,
et al. Cost-effectiveness and net benefit of enhanced treatment of depression
for older adults with diabetes and depression. Diabetes Care
2006;29(2):265-70. </t>
  </si>
  <si>
    <t xml:space="preserve">Katon W, Russo J, Sherbourne C, Stein MB, Craske M, Fan M-Y, et al.
Incremental cost-effectiveness of a collaborative care intervention for panic
disorder. Psychological Medicine 2006;36 (3):353-63. </t>
  </si>
  <si>
    <t xml:space="preserve">Capoccia KL, Boudreau DM, Blough DK, Ellsworth AJ, Clark DR, Stevens NG, et al. Randomized trial of pharmacist interventions to improve depression care and outcomes in primary care. Am J Health Syst Pharm
2004;61(4):364-72. </t>
  </si>
  <si>
    <t xml:space="preserve">Dobscha SK, Corson K, Hickam DH, Perrin NA, Kraemer DF, Gerrity
MS. Depression decision support in primary care: a cluster randomized trial.
Ann Intern Med 2006;145(7):477-87. </t>
  </si>
  <si>
    <t xml:space="preserve">Roy-Byrne PP, Craske MG, Stein MB, Sullivan G, Bystritsky A, Katon
W, et al. A Randomized Effectiveness Trial of Cognitive-Behavioral Therapy
and Medication for Primary Care Panic Disorder. Archives of General Psychiatry 2005;62(3):290-8. </t>
  </si>
  <si>
    <t>HPV RNA-test for livmorhalskreft</t>
  </si>
  <si>
    <t xml:space="preserve">Lie AK, Risberg B, Borge B, Sandstad B, Delabie J, Rimala R et al.
DNA- versus RNA-based methods for human papillomavirus detection in
cervical neoplasia. Gynecologic Oncology 2005; 97(3):908-915. </t>
  </si>
  <si>
    <t xml:space="preserve">Andersson S, Hansson B, Norman I, Gaberi V, Mints M, Hjerpe A et
al. Expression of E6/E7 mRNA from 'high risk' human papillomavirus in relation to CIN grade, viral load and p16INK4a. International journal of oncology 2006; 29(3):705-
711. </t>
  </si>
  <si>
    <t xml:space="preserve">Castle PE, Dockter J, Giachetti C, Garcia FA, McCormick MK,
Mitchell AL et al. A cross-sectional study of a prototype carcinogenic human
papillomavirus E6/E7 messenger RNA assay for detection of cervical precancer and cancer. Clin Cancer Res 2007; 13(9):2599-2605. </t>
  </si>
  <si>
    <t xml:space="preserve">Molden T, Nygard JF, Kraus I, Karlsen F, Nygard M, Skare GB et al.
Predicting CIN2+ when detecting HPV mRNA and DNA by PreTect HPVProofer and consensus PCR: A 2-year follow-up of women with ASCUS or
LSIL Pap smear. International Journal of Cancer 2005; 114(6):973-976. </t>
  </si>
  <si>
    <t xml:space="preserve">Molden T, Kraus I, Karlsen F, Skomedal H, Nygard JF, Hagmar B.
Comparison of human papillomavirus messenger RNA and DNA detection: a
cross-sectional study of 4,136 women &gt;30 years of age with a 2-year followup of high-grade squamous intraepithelial lesion. Cancer Epidemiology,
Biomarkers &amp; Prevention 2005; 14(2):367-372. </t>
  </si>
  <si>
    <t>Effekt av sertifisering og akkreditering av sykehus</t>
  </si>
  <si>
    <t>Det vitenskapelige kunnskapsgrunnlaget for behandlingstilbudet for pasienter med leppe-, kjeve- og ganespalte</t>
  </si>
  <si>
    <t>Bennun, R. D., Perandones, C., Sepliarsky, V. A., Chantiri, S. N., Aguirre, M. I.,Dogliotti, P. L. 1999, "Nonsurgical correction of nasal deformity in unilateral complete cleft lip: a 6-year follow-up", Plastic &amp; Reconstructive Surgery, vol. 104, no.3, .pp616-630</t>
  </si>
  <si>
    <t xml:space="preserve">Bolouri, S., Podzich, B., Terheyden, H., Kolbe, G., Dunsche, A. 2002, "[Development
of speech and facial skull growth after primary velopharyngoplasty in lip-jaw-palate
clefts]. [German]", Mund-, Kiefer- und Gesichtschirurgie, vol. 6, no. 1, pp. 45-48. </t>
  </si>
  <si>
    <t xml:space="preserve">Bongaarts, C. A., Kuijpers-Jagtman, A. M., 't Hof, M. A., Prahl-Andersen, B. 2004, "The effect of infant orthopedics on the occlusion of the deciduous dentition in children with complete unilateral cleft lip and palate (Dutchcleft).[see comment]", Cleft Palate-Craniofacial Journal , vol. 41, no. 6, pp. 633-641. </t>
  </si>
  <si>
    <t xml:space="preserve">Bongaarts, C. A., 't Hof, M. A., Prahl-Andersen, B., Dirks, I. V., Kuijpers-Jagtman, A.
M. 2006, "Infant orthopedics has no effect on maxillary arch dimensions in the
deciduous dentition of children with complete unilateral cleft lip and palate
(Dutchcleft)", Cleft Palate-Craniofacial Journal, vol. 43, no. 6, pp. 665-672. </t>
  </si>
  <si>
    <t xml:space="preserve">Chanchareonsook, N., Whitehill, T. L., Samman, N. 2007, "Speech outcome and
velopharyngeal function in cleft palate: comparison of Le Fort I maxillary osteotomy
and distraction osteogenesis--early results", Cleft Palate-Craniofacial Journal, vol.
44, no. 1, pp. 23-32. </t>
  </si>
  <si>
    <t>Chen, P. K., Yeow, V. K., Noordhoff, M. S., Chen, Y. R. 1999, "Augmentation of the 
nasal floor with Surgicel in primary lip repair: a prospective study showing no 
efficacy", Annals of Plastic Surgery, vol. 42, no. 2, pp. 149-153.</t>
  </si>
  <si>
    <t>Cheung, L. K., Chua, H. D., Hagg, M. B. 2006, "Cleft maxillary distraction versus 
orthognathic surgery: clinical morbidities and surgical relapse", Plastic &amp; 
Reconstructive Surgery, vol. 118, no. 4, pp. 996-1008.</t>
  </si>
  <si>
    <t>Chowdri, N. A., Darzi, M. A., &amp; Ashraf, M. M. 1990, "A comparative study of surgical 
results with rotation-advancement and triangular flap techniques in unilateral cleft 
lip", British Journal of Plastic Surgery, vol. 43, no. 5, pp. 551-556.</t>
  </si>
  <si>
    <t xml:space="preserve">Garri, J. I., O'Leary, K., Gabbay, J. S., Urrego, A. F., Heller, J. B., O'Hara, C. M., 
Tuchman, M., Bradley, J. P. 2005, "Improved nasal tip projection in the treatment of 
bilateral cleft nasal deformity", Journal of Craniofacial Surgery, vol. 16, no. 5, pp. 
834-839. </t>
  </si>
  <si>
    <t>Giudice, G., Gozzo, G., Sportelli, P., Gargiuoli, F., De Siate, A. 2007, "The role of 
functional orthodontic stress on implants in residual alveolar cleft", Plastic &amp; 
Reconstructive Surgery, vol. 119, no. 7, pp. 2206-2217.</t>
  </si>
  <si>
    <t>Glenny, A. M., Hooper, L., Shaw, W. C., Reilly, S., Kasem, S., Reid, J. 2004, "Feeding interventions for growth and development in infants with cleft lip, cleft palate or cleft lip and palate. [Review] [106 refs]", Cochrane Database of Systematic Reviews no. 3,p. CD003315</t>
  </si>
  <si>
    <t xml:space="preserve">Goodacre, T. E., Hentges, F., Moss, T. L., Short, V., Murray, L. 2004, "Does repairing 
a cleft lip neonatally have any effect on the longer-term attractiveness of the repair?", 
Cleft Palate-Craniofacial Journal , vol. 41, no. 6, pp. 603-608. 
</t>
  </si>
  <si>
    <t>Hassan, M. E., Askar, S. 2007, "Does palatal muscle reconstruction affect the 
functional outcome of cleft palate surgery?", Plastic &amp; Reconstructive Surgery, vol. 
119, no. 6, pp. 1859-1865.</t>
  </si>
  <si>
    <t>Henkel, K. O., Dieckmann, A., Dieckmann, O., Lenz, J. H., Gundlach, K. K. 2004, 
"Veloplasty using the wave-line technique versus classic intravelar veloplasty", Cleft 
Palate-Craniofacial Journal, vol. 41, no. 1, pp. 1-4.</t>
  </si>
  <si>
    <t>Holtmann, B. &amp; Wray, R. C. 1983, "A randomized comparison of triangular and 
rotation-advancement unilateral cleft lip repairs", Plastic and Reconstructive 
Surgery, vol. 71, no. 2, pp. 172-179.</t>
  </si>
  <si>
    <t xml:space="preserve">Holtmann, B., Wray, R. C., Weeks, P. M. 1984, "A comparison of three techniques of 
palatorrhaphy: early speech results", Annals of Plastic Surgery, vol. 12, no. 6, pp. 
514-518. </t>
  </si>
  <si>
    <t xml:space="preserve">Hornigold, R., Morley, A., Glore, R.J., Boorman, J., Sergeant, R. 2008, “The longterm 
effect of unilateral t-tube insertion in patients undergoing cleft palate repair: 
20-year follow-up of a randomised controlled trial”, Clin Otolaryngol, vol. 33, pp. 
265-284. </t>
  </si>
  <si>
    <t>Jigjinni, V., Kangesu, T., Sommerlad, B. C. 1993, "Do babies require arm splints after 
cleft palate repair?", British Journal of Plastic Surgery, vol. 46, no. 8, pp. 681-685.</t>
  </si>
  <si>
    <t xml:space="preserve">Jolleys, A., Robertson, N. R. 1972, "A study of the effects of early bone-grafting in 
complete clefts of the lip and palate--five year study", British Journal of Plastic 
Surgery, vol. 25, no. 3, pp. 229-237. </t>
  </si>
  <si>
    <t xml:space="preserve">Kane, A. A., Lo, L. J., Yen, B. D., Chen, Y. R., Noordhoff, M. S. 2000, "The effect of 
hamulus fracture on the outcome of palatoplasty: a preliminary report of a 
prospective, alternating study", Cleft Palate-Craniofacial Journal, vol. 37, no. 5, pp. 
506-511. </t>
  </si>
  <si>
    <t>Konst, E. M., Weersink-Braks, H., Rietveld, T., &amp; Peters, H. 1999, "Prelexical 
development of unilateral cleft lip and palate babies with reference to presurgical 
infant orthopaedics: A randomized prospective clinical trial", Clinical Linguistics &amp; 
Phonetics., vol. 13, no. 5, pp. 395-407.</t>
  </si>
  <si>
    <t xml:space="preserve">Konst, E. M., Weersink-Braks, H., Rietveld, T., Peters, H. 2000, "An intelligibility 
assessment of toddlers with cleft lip and palate who received and did not receive 
presurgical infant orthopedic treatment", Journal of Communication Disorders, vol. 
33, no. 6, pp. 483-499. </t>
  </si>
  <si>
    <t>Konst, E. M., Rietveld, T., Peters, H. F., Weersink-Braks, H. 2003, "Use of a 
perceptual evaluation instrument to assess the effects of infant orthopedics on the 
speech of toddlers with cleft lip and palate", Cleft Palate-Craniofacial Journal, vol. 
40, no. 6, pp. 597-605.</t>
  </si>
  <si>
    <t xml:space="preserve">Konst, E. M., Rietveld, T., Peters, H. F., Kuijpers-Jagtman, A. M. 2003, "Language 
skills of young children with unilateral cleft lip and palate following infant 
orthopedics: a randomized clinical trial", Cleft Palate-Craniofacial Journal, vol. 40, 
no. 4, pp. 356-362. </t>
  </si>
  <si>
    <t xml:space="preserve">Konst, E. M., Rietveld, T., Peters, H. F., Prahl-Andersen, B. 2003, "Phonological 
development of toddlers with unilateral cleft lip and palate who were treated with 
and without infant orthopedics: a randomized clinical trial.[see comment]", Cleft 
Palate-Craniofacial Journal, vol. 40, no. 1, pp. 32-39. </t>
  </si>
  <si>
    <t xml:space="preserve">Li, A., Sun, Y., &amp; Wang, G. 1996, "[A comparison of the changes of the nasal 
deformities after cleft lip repair between rotation advancement and triangular flap 
repair]", Zhonghua kou qiang yi xue za zhi = Zhonghua kouqiang yixue zazhi = 
Chinese journal of stomatology., vol. 31, no. 1, pp. 22-24. </t>
  </si>
  <si>
    <t>Li, W. S., Wei, S. C., Zheng, Q., Zhang, X. J., Ning, Q., &amp; Xiong, C. D. 2004, "[Repair 
of hard cleft palate with absorbable membranes made by poly-DL-lactic acid: a 
feasibility study]", Hua xi kou qiang yi xue za zhi = Huaxi kouqiang yixue zazhi = 
West China journal of stomatology., vol. 22, no. 2, pp. 132-134.</t>
  </si>
  <si>
    <t>Liou, E. J., Tsai, W. C. 2005, "A new protocol for maxillary protraction in cleft 
patients: repetitive weekly protocol of alternate rapid maxillary expansions and 
constrictions", Cleft Palate-Craniofacial Journal, vol. 42, no. 2, pp. 121-127.</t>
  </si>
  <si>
    <t>Liu, L., Sun, Y. G., Ma, L., Zhao, W., &amp; Wu, R. 2004, "Effect of ventilation tube 
insertion on otitis media with effusion in cleft palate children", Zhonghua er bi yan 
hou ke za zhi., vol. 39, no. 4, pp. 216-218.</t>
  </si>
  <si>
    <t>Marsh, J. L., Grames, L. M., Holtman, B. 1989, "Intravelar veloplasty: a prospective 
study", Cleft Palate Journal, vol. 26, no. 1, pp. 46-50.</t>
  </si>
  <si>
    <t>Masarei, A. G., Wade, A., Mars, M., Sommerlad, B. C., Sell, D. 2007, "A randomized 
control trial investigating the effect of presurgical orthopedics on feeding in infants 
with cleft lip and/or palate", Cleft Palate-Craniofacial Journal, vol. 44, no. 2, pp. 
182-193.</t>
  </si>
  <si>
    <t xml:space="preserve">Mishima, K., Mori, Y., Sugahara, T., Minami, K., &amp; Sakuda, M. 2000, "Comparison 
between palatal configurations in UCLP infants with and without a Hotz plate until 
four years of age", Cleft Palate-Craniofacial Journal., vol. 2000 Mar;37, no. 2, pp. 
185-190. </t>
  </si>
  <si>
    <t xml:space="preserve">Moore, C. C., MacDonald, I., Latham, R., Brandt, M. G. 2005, "Septopalatal 
protraction for correction of nasal septal deformity in cleft palate infants", 
Otolaryngology - Head &amp; Neck Surgery, vol. 133, no. 6, pp. 949-953. </t>
  </si>
  <si>
    <t xml:space="preserve">Musgrave, R. H., McWilliams, B. J., &amp; Matthews, H. P. 1975, "A review of the results 
of two different surgical procedures for the repair of clefts of the soft palate only", 
Cleft Palate Journal, vol. 12, pp. 281-290. </t>
  </si>
  <si>
    <t xml:space="preserve">Pamplona, M., Ysunza, A., Guerrero, M., Mayer, I., &amp; García-Velasco, M. 1996a, 
"Surgical correction of velopharyngeal insufficiency with and without compensatory 
articulation", International journal of pediatric otorhinolaryngology., vol. 34, no. 12, 
pp. 53-59. </t>
  </si>
  <si>
    <t>Pamplona, M. C., Ysunza, A., &amp; Uriostegui, C. 1996b, "Linguistic interaction: The 
active role of parents in speech therapy for cleft palate patients", International 
journal of pediatric otorhinolaryngology., vol. 37, no. 1, pp. 17-27.</t>
  </si>
  <si>
    <t xml:space="preserve">Pamplona, M. C., Ysunza, A., &amp; Espinosa, J. 1999, "A comparative trial of two 
modalities of speech intervention for compensatory articulation in cleft palate 
children, phonologic approach versus articulatory approach", International journal 
of pediatric otorhinolaryngology., vol. 49, no. 1, pp. 21-26. </t>
  </si>
  <si>
    <t>Pamplona, M. C. &amp; Ysunza, A. 2000, "Active participation of mothers during speech 
therapy improved language development of children with cleft palate", Scandinavian 
Journal of Plastic and Reconstructive Surgery and Hand Surgery, vol. 34, no. 3, pp. 
231-236.</t>
  </si>
  <si>
    <t xml:space="preserve">Pamplona, M. C., Ysunza, A., &amp; Jimènez-Murat, Y. 2001, "Mothers of children with 
cleft palate undergoing speech intervention change communicative interaction", 
International journal of pediatric otorhinolaryngology., vol. 59, no. 3, pp. 173-179. </t>
  </si>
  <si>
    <t xml:space="preserve">Pamplona, M. C., Ysunza, A., Ramirez, P. 2004, "Naturalistic intervention in cleft 
palate children", International Journal of Pediatric Otorhinolaryngology, vol. 68, 
no. 1, pp. 75-81. </t>
  </si>
  <si>
    <t>Pamplona, M.C., Ysunza, A., Patiño, C., Ramírez, E. Drucker, M., Mazón, J. 2005, 
“Speech summer camp for treating articulation disorders in cleft palate patients”, Int 
J Pediatr Otorhinolaryngol, vol.69, no. 3, pp. 351-359.</t>
  </si>
  <si>
    <t xml:space="preserve">Peled, M., Aizenbud, D., Horwitz, J., Machtei, E. E. 2005, "Treatment of osseous cleft 
palate defects: a preliminary evaluation of novel treatment modalities", Cleft Palate-
Craniofacial Journal, vol. 42, no. 4, pp. 344-348. </t>
  </si>
  <si>
    <t>Ping, F., Yan, F., &amp; Chen, J. 2001, "[A primary clinical analysis of artificial bone 
implantation of cleft palate]", Zhonghua zheng xing wai ke za zhi = Zhonghua 
zhengxing waike zazhi = Chinese journal of plastic surgery, vol. 17, no. 6, pp. 353-355</t>
  </si>
  <si>
    <t xml:space="preserve">Prahl, C., Kuijpers-Jagtman, A. M., Van't Hof, M. A., &amp; Prahl-Andersen B. 2001, "A 
randomised prospective clinical trial into the effect of infant orthopaedics on 
maxillary arch dimensions in unilateral cleft lip and palate (Dutchcleft)", European 
Journal of Oral Sciences, vol. 109, no. 5, pp. 297-305. </t>
  </si>
  <si>
    <t xml:space="preserve">Prahl, C., Kuijpers-Jagtman, A. M., 't Hof, M. A., &amp; Prahl-Andersen, B. 2003, "A 
randomized prospective clinical trial of the effect of infant orthopedics in unilateral 
cleft lip and palate: prevention of collapse of the alveolar segments (Dutchcleft)", 
Cleft Palate-Craniofacial Journal, vol. 40, no. 4, pp. 337-342. </t>
  </si>
  <si>
    <t>Prahl, C., Kuijpers-Jagtman, A. M., 't Hof, M. A., &amp; Prahl-Andersen, B. 2005, "Infant 
orthopedics in UCLP: effect on feeding, weight, and length: a randomized clinical 
trial (Dutchcleft)", Cleft Palate-Craniofacial Journal, vol. 42, no. 2, pp. 171-177.</t>
  </si>
  <si>
    <t xml:space="preserve">Prahl, C., Van 't Hof MA., &amp; Prahl-Andersen B. 2006, "Infant orthopedics and facial 
appearance: a randomized clinical trial (Dutchcleft)", Cleft Palate-Craniofacial 
Journal, vol. 43, no. 6, pp. 659-664. </t>
  </si>
  <si>
    <t>Richard, B., Russell, J., McMahon, S., Pigott, R. 2006, "Results of randomized 
controlled trial of soft palate first versus hard palate first repair in unilateral 
complete cleft lip and palate", Cleft Palate-Craniofacial Journal, vol. 43, no. 3, pp. 
329-338.</t>
  </si>
  <si>
    <t>Robertson, N.R.E., Jolleys, A. 1968, “Effects of early bone grafting in complete clefts 
of lip and palate: preliminary report”, Plastic and Reconstrive Surgery, vol. 42, 
pp.414-421.</t>
  </si>
  <si>
    <t xml:space="preserve">Robertson, N. R. &amp; Jolleys, A. 1974, "The timing of hard palate repair", Scandinavian 
Journal of Plastic &amp; Reconstructive Surgery, vol. 8, no. 1-2, pp. 49-51. </t>
  </si>
  <si>
    <t xml:space="preserve">Robertson, N. R., Jolleys, A., Robertson, N. R., &amp; Jolleys, A. 1983, "An 11-year followup 
of the effects of early bone grafting in infants born with complete clefts of the lip 
and palate", British Journal of Plastic Surgery, vol. 36, no. 4, pp. 438-443. </t>
  </si>
  <si>
    <t>Silva Amaratunga, N. A. 2004, "Combining Millard's and Cronin's methods of 
unilateral cleft lip repair - a comparative study", Asian Journal of Oral &amp; 
Maxillofacial Surgery, vol. 16, no. 1, pp. 5-9.</t>
  </si>
  <si>
    <t xml:space="preserve">Spauwen, P. H., Goorhuis-Brouwer, S. M., &amp; Schutte, H. K. 1992, "Cleft palate repair: 
Furlow versus von Langenbeck", Journal of Cranio Maxillo Facial Surgery: official 
publication of the European Association for Cranio Maxillo Facial Surgery, vol. 20, 
no. 1, pp. 18-20. </t>
  </si>
  <si>
    <t>VPI Surgical Group. 2005, “Pharyngeal flap and sphincterplasty for velopharyngeal 
insufficiency have equal outcome at 1 year postoperatively: results of a randomized 
trial”, Cleft Palate-Craniofacial Journal, vol. 42, no. 5, pp. 501-511.</t>
  </si>
  <si>
    <t>Wada, T., Tachimura, T., Satoh, K., Hara, H., Hatano, M., Sayan, N. B., &amp; Tatsuta, U. 
1990, "Maxillary growth after two-stage palatal closure in complete (unilateral and 
bilateral) clefts of the lip and palate from infancy until 10 years of age", The Journal 
of Osaka University Dental School., vol. 30, pp. 53-63.</t>
  </si>
  <si>
    <t xml:space="preserve">Whitaker, L. A., Randall, P., Graham, W. P., Hamilton, R. W., &amp; Winchester, R. 1972, 
"A prospective and randomized series comparing superiorly and inferiorly based 
posterior pharyngeal flaps", The Cleft palate journal, vol. 9, pp. 304-311. </t>
  </si>
  <si>
    <t xml:space="preserve">Witt, P. D., Cohen, D. T., Muntz, H. R., Grames, L. M., Pilgram, T. K., Marsh, J. L. 
1999, "Long-term stability of postpalatoplasty perceptual speech ratings: a 
prospective study", Annals of Plastic Surgery, vol. 43, no. 3, pp. 246-251. </t>
  </si>
  <si>
    <t xml:space="preserve">Wray, C., Dann, J., Holtmann, B. 1979, "A comparison of three technics of 
palatorrhaphy: in-hospital morbidity", Cleft Palate Journal, vol. 16, no. 1, pp. 42-45. 
</t>
  </si>
  <si>
    <t>Ysunza, A., Pamplona, M. C., Mendoza, M., Garcia-Velasco, M., Aguilar, M. P., &amp; 
Guerrero, M. E. 1998, "Speech outcome and maxillary growth in patients with 
unilateral complete cleft lip/palate operated on at 6 versus 12 months of age.[see 
comment]", Plastic &amp; Reconstructive Surgery, vol. 102, no. 3, pp. 675-679.</t>
  </si>
  <si>
    <t xml:space="preserve">Ysunza, A., Pamplona, M. C., Mendoza, M., Molina, F., Martinez, P., García-Velasco, 
M., &amp; Prada, N. 2001, "Surgical treatment of submucous cleft palate: a comparative 
trial of two modalities for palatal closure", Plastic and Reconstructive Surgery, vol. 
107, no. 1, pp. 9-14. </t>
  </si>
  <si>
    <t>Ysunza, A., Pamplona, C., Ramirez, E., Molina, F., Mendoza, M., &amp; Silva, A. 2002, 
"Velopharyngeal surgery: a prospective randomized study of pharyngeal flaps and 
sphincter pharyngoplasties", Plastic &amp; Reconstructive Surgery, vol. 110, no. 6, pp. 
1401-1407</t>
  </si>
  <si>
    <t>Ysunza, A., Pamplona, M. C., Molina, F., Drucker, M., Felemovicius, J., Ramirez, E., 
&amp; Patino, C. 2004, "Surgery for speech in cleft palate patients", International Journal 
of Pediatric Otorhinolaryngology, vol. 68, no. 12, pp. 1499-1505.</t>
  </si>
  <si>
    <t xml:space="preserve">Yu, C. C., Chen, P. K., &amp; Chen, Y. R. 2001, "Comparison of speech results after Furlow 
palatoplasty and von Langenbeck palatoplasty in incomplete cleft of the secondary 
palate", Chang Gung Medical Journal, vol. 24, no. 10, pp. 628-632. </t>
  </si>
  <si>
    <t>Effekt av rehabilitering på deltaking sosialt og i samfunnet</t>
  </si>
  <si>
    <t>Callahan MB, LeSage L, Johnstone S. A model for patient participation in quality 
of life measurement to improve rehabilitation outcomes. Nephrol News Issues 
1999;13(1):33-7.</t>
  </si>
  <si>
    <t>Holliday RC, Cano S, Freeman JA, Playford ED. Should patients participate in 
clinical decision making? An optimised balance block design controlled study of 
goal setting in a rehabilitation unit. J Neurol Neurosurg Psychiatry 
2007;78(6):576-80.</t>
  </si>
  <si>
    <t xml:space="preserve"> Wressle E, Eeg-Olofsson AM, Marcusson J, Henriksson C. Improved client participation 
in the rehabilitation process using a client-centred goal formulation  structure. J Rehabil Med 2002;34(1):5-11.</t>
  </si>
  <si>
    <t>Keers JC, Bouma J, Links TP, Ter Maaten JC, Gans RO, Wolffenbuttel BH, et al. 
One-year follow-up effects of diabetes rehabilitation for patients with prolonged 
self-management difficulties. Patient Educ Couns 2006;60(1):16-23.</t>
  </si>
  <si>
    <t xml:space="preserve">Ljungberg C, Hanson E, Lovgren M. A home rehabilitation program for stroke 
patients: a pilot study. Scandinavian Journal of Caring Sciences 2001;15(1):4453. 
</t>
  </si>
  <si>
    <t xml:space="preserve">Semlyen JK, Summers SJ, Barnes MP. Traumatic brain injury: efficacy of multidisciplinary 
rehabilitation. Arch Phys Med Rehabil 1998;79(6):678-83. </t>
  </si>
  <si>
    <t>Kikkhullskirurgi ved godartede gynekologiske lidelser</t>
  </si>
  <si>
    <t>Hajenius PJ, Mol F, Mol BWJ, Bossuyt PMM, Ankum WM, van d, V. Interventions 
for tubal ectopic pregnancy. Cochrane Database of Systematic Reviews: Reviews. 
Cochrane Database of Systematic Reviews 2007 Issue 1. Chichester (UK): John 
Wiley &amp; Sons, Ltd, 2007.</t>
  </si>
  <si>
    <t>Medeiros LR, Fachel JMG, Garry R, Stein AT, Furness S. Laparoscopy versus laparotomy 
for benign ovarian tumours. SO: Medeiros LR, Fachel JMG, Garry R, Stein AT, 
Furness S Laparoscopy versus laparotomy for benign ovarian tumours Cochrane Database 
of Systematic Reviews: Reviews 2005 2005;(3).</t>
  </si>
  <si>
    <t>Johnson N, Barlow D, Lethaby A, Tavender E, Curr E, Garry R. Surgical approach to 
hysterectomy for benign gynaecological disease. Cochrane Database of Systematic 
Reviews: Reviews. Cochrane Database of Systematic Reviews 2006 Issue 2. Chichester 
(UK): John Wiley &amp; Sons, Ltd, 2006.</t>
  </si>
  <si>
    <t>Aka N, Kose G, Gonenc I, Api M. Tissue trauma after vaginal hysterectomy and colporrhaphy versus abdominal hysterectomy: a randomised controlled study. The Australian &amp; New Zealand journal of obstetrics &amp; gynaecology 2004; 44(4):328-331. _x000D_</t>
  </si>
  <si>
    <t xml:space="preserve">Atabekoglu C, Sonmezer M, Gungor M, Aytac R, Ortac F, Unlu C. Tissue trauma in_x000D_
abdominal and laparoscopic-assisted vaginal hysterectomy. J Am Assoc Gynecol_x000D_
Laparosc 2004; 11(4):467-472. </t>
  </si>
  <si>
    <t>Candiani M, Izzo S, Bulfoni A, Riparini J, Ronzoni S, Marconi A. Laparoscopic vs 
vaginal hysterectomy for benign pathology 
1. Am J Obstet Gynecol 2009; 200(4).</t>
  </si>
  <si>
    <t>Demir A, Bige O, Saatli B, Solak A, Saygili U, Onvural A. Prospective comparison of 
tissue trauma after laparoscopic hysterectomy types with retroperitoneal lateral 
transsection of uterine vessels using ligasure and abdominal hysterectomy. Arch Gynecol 
Obstet 2008; 277(4):325-330.</t>
  </si>
  <si>
    <t>Kluivers KB, Mol BWJ, Bremer GL, Brolmann HAM, Vierhout ME, Bongers MY. Pelvic 
organ function in randomized patients undergoing laparoscopic or abdominal 
hysterectomy. Journal of Minimally Invasive Gynecology 2007; 14(4):442-448.</t>
  </si>
  <si>
    <t>Kluivers KB, Hendriks JCM, Mol BWJ, Bongers MY, Bremer GL, de Vet HCW et al. 
Quality of life and surgical outcome after total laparoscopic hysterectomy versus total 
abdominal hysterectomy for benign disease: a randomized, controlled trial. 
Journal of Minimally Invasive Gynecology 2007; 14(2):145-152.</t>
  </si>
  <si>
    <t xml:space="preserve">Muzii L, Basile S, Zupi E, Marconi D, Zullo MA, Manci N et al. Laparoscopic-assisted 
vaginal hysterectomy versus minilaparotomy hysterectomy: a prospective, randomized, 
multicenter study. Journal of Minimally Invasive Gynecology 2007; 14(5):610615. </t>
  </si>
  <si>
    <t>Nascimento MC, Kelley A, Martitsch C, Weidner I, Obermair A. Postoperative analgesic 
requirements - Total laparoscopic hysterectomy versus vaginal hysterectomy. 
Aust N Z J Obstet Gynaecol 2005; 45(2):140-143.</t>
  </si>
  <si>
    <t xml:space="preserve">Oscarsson U, Sundstrom P, I, Nussler E, Lofgren M. No difference in length of hospital stay between laparoscopic and abdominal supravaginal hysterectomy - A preliminary study. Acta Obstet Gynecol Scand 2006; 85(6):682-687. </t>
  </si>
  <si>
    <t xml:space="preserve">Persson P, Wijma K, Hammar M, Kjolhede P. Psychological wellbeing after laparoscopic 
and abdominal hysterectomy - A randomised controlled multicentre study. BJOG: An International Journal of Obstetrics and Gynaecology 2006; 113(9):1023-_x000D_
1030. </t>
  </si>
  <si>
    <t xml:space="preserve">Sculpher M, Manca A, Abbott J, Fountain J, Mason S, Garry R. Cost effectiveness 
analysis of laparoscopic hysterectomy compared with standard hysterectomy: Results 
from a randomised trial. Br Med J 2004; 328(7432):134-137. </t>
  </si>
  <si>
    <t>Silva-Filho AL, Werneck RA, De Magalhaes RS, Belo AV, Triginelli SA. Abdominal vs 
vaginal hysterectomy: A comparative study of the postoperative quality of life and 
satisfaction. Arch Gynecol Obstet 2006; 274(1):21-24.</t>
  </si>
  <si>
    <t xml:space="preserve">Zhu L, Lang JH, Liu Cy, Shi Hh, Sun ZJ, Fan R. Clinical assessment for three routes 
of hysterectomy. Chin Med J (Engl) 2009; 122(4):377-380. </t>
  </si>
  <si>
    <t xml:space="preserve">Effectiveness of interventions designed to reduce the prevalence of female genital mutilation/cutting </t>
  </si>
  <si>
    <t>Diop N, Sangaré M, Tandia F, Touré K. Etude de l'efficacité de la 
formation du personnel socio-sanitaire dans l'educacion des client(e)s sur 
l'excision et dans le traitemaent de ses complications au Mali. 1998. Bamako, 
Mali, Population Council.</t>
  </si>
  <si>
    <t>Mounir GM, Mahdy NH, Fatohy IM. Impact of health education program 
about reproductive health on knowledge and attitude of female Alexandria 
University students. J Egypt Public Health Assoc 2003; 78(5-6):433-466.</t>
  </si>
  <si>
    <t>Chege JN, Askew I, Igras S, Mutesh JK. Testing the effectiveness of 
integrating community-based approaches for encouraging abandonment of 
female genital cutting into CARE's reproductive health programs in Ethiopia 
and Kenya. 2004. Washington D.C., Population Council. Frontiers in 
Reproductive Health.</t>
  </si>
  <si>
    <t>Diop N, Faye MM, Moreau A, Cabral J, Benga H. The TOSTAN Program. 
Evaluation of a community-based education program in Senegal. 2004. New 
York, Population Council.</t>
  </si>
  <si>
    <t>Ouoba D, Congo Z, Diop N, Melching M, Banza B. Experience from a 
community based education program in Burkina Faso, the Tostan Program. 
(Expérience d'un programme d'éducation à base communautaire au Burkina 
Faso, le Programme de Tostan). 2004. Washington D.C., Population Council. 
Frontiers in Reproductive Health.</t>
  </si>
  <si>
    <t>Babalola S, Brasington A, Agbasimalo A, Helland A, Nwanguma E, Onah 
N. Impact of a communication programme on female genital cutting in 
eastern Nigeria. Trop Med Int Health 2006; 11(10):1594-1603.</t>
  </si>
  <si>
    <t>Metylnaltrekson ved forstoppelse i kreftbehandling</t>
  </si>
  <si>
    <t>Slatkin N, Thomas J, Lipman AG, Wilson G, Boatwright ML, Wellman C, et al. Methylnaltrexone 
for treatment of opioid-induced constipation in advanced illness patients. J 
Support Oncol 2009;7(1):39-46.</t>
  </si>
  <si>
    <t xml:space="preserve">Thomas J, Karver S, Cooney GA, Chamberlain BH, Watt CK, Slatkin NE, et al. Methylnaltrexone 
for opioid-induced constipation in advanced illness. N Engl J Med 
2008;358(22):2332-43. </t>
  </si>
  <si>
    <t>Hva er effekten av langtidsbehandling i institusjon for rusavhengige sammenlignet med poliklinisk korttidsbehandling?</t>
  </si>
  <si>
    <t xml:space="preserve">Smith LA, Gates S, Foxcroft D. Therapeutic communities for substance related 
disorder. Cochrane Database Syst Rev 2006;(1) 
</t>
  </si>
  <si>
    <t>Hubbard RL, Craddock SG, Flynn PM, Anderson J, Etheridge RM. Overview of 
1-year follow-up outcomes in the Drug Abuse Treatment Outcome Study (DATOS). 
[References]. Psychol Addict Behav 1997;11 (4):261-78.</t>
  </si>
  <si>
    <t>Hubbard RL, Craddock SG, Anderson J. Overview of 5-year followup outcomes 
in the drug abuse treatment outcome studies (DATOS). J Subst Abuse Treat 
2003; 25(3):125-34.</t>
  </si>
  <si>
    <t xml:space="preserve">Hser Y-I, Evans E, Huang D, Anglin DM. Relationship between drug treatment 
services, retention, and outcomes. Psychiatr Serv 2004; (7):767-74. </t>
  </si>
  <si>
    <t>Zhang Z, Friedmann PD, Gerstein DR. Does retention matter? Treatment duration 
and improvement in drug use. Addiction 2003; 98(5):673-84.</t>
  </si>
  <si>
    <t xml:space="preserve">Flynn PM, Kristiansen PL, Porto JV, Hubbard RL. Costs and benefits of treatment 
for cocaine addiction in DATOS. Drug Alcohol Depend 1999;57 (2):167-74. 
</t>
  </si>
  <si>
    <t xml:space="preserve"> Koenig L, Harwood H, Sullivan K, Sen N. The economic benefits of increased 
treatment duration and intensity in residential and outpatient substance abuse 
treatment settings. Journal of Psychopathology and Behavioral Assessment 
2000; (4):399-417.</t>
  </si>
  <si>
    <t>Diagnostisk nøyaktighet av øre-, munnhule-, armhule- og pannetermometer sammenliknet med rektaltermometer for å identifisere feber hos voksne pasienter innlagt i sykehus eller sykehjem</t>
  </si>
  <si>
    <t>Christensen PM, Christensen VB, Matzen LE. [Evaluation of ear tempera-
ture measurements in a geriatric department]. Ugeskr Laeger 
1998;160(36):5175-7.</t>
  </si>
  <si>
    <t xml:space="preserve"> Downton JH, Andrews K, Puxty JA. 'Silent' pyrexia in the elderly. Age Ageing 
1987;16(1):41-4.</t>
  </si>
  <si>
    <t>Duberg T, Lundholm C, Holmberg H. [Ear thermometer not an adequate 
alternative to rectal thermometer. Lakartidningen 2007;104(19):1479-82.</t>
  </si>
  <si>
    <t>Fremstad ML, Holden GM, Anke AG, Stanghelle JK. [Infrared tympanic 
thermometry--worse than reported?]. Tidsskr Nor Laegeforen 
1993;113(21):2708-10.</t>
  </si>
  <si>
    <t>Jensen BN, Jeppesen LJ, Mortensen BB, Kjaergaard B, Andreasen H, Glavind 
K. The superiority of rectal thermometry to oral thermometry with re-
gard to accuracy. J Adv Nurs 1994;20(4):660-5.</t>
  </si>
  <si>
    <t xml:space="preserve"> Jensen BN, Jensen FS, Madsen SN, Lossl K. Accuracy of digital tympanic, 
oral, axillary, and rectal thermometers compared with standard rectal mercury 
thermometers. Eur J Surg 2000;166(11):848-51.</t>
  </si>
  <si>
    <t xml:space="preserve">Nielsen TG, Bakholdt VT. [Oral contra rectal measurement of body temperature]. 
Ugeskr Laeger 1991;153(50):3541-3. </t>
  </si>
  <si>
    <t xml:space="preserve">Nordas TG, Leiren S, Hansen KS. [Can ear temperature measurement be 
used in a hospital?]. Tidsskr Nor Laegeforen 2005;125(20):2763-5. </t>
  </si>
  <si>
    <t>Valle PC, Kildahl-Andersen O, Steinvoll K. [Infrared tympanic thermometry 
compared to mercury thermometers]. Tidsskr Nor Laegeforen 
2000;120(1):15-7.</t>
  </si>
  <si>
    <t>Valle PC, Kildahl-Andersen O, Steinvoll K. A comparative study of infrared 
tympanic thermometry and rectal mercury thermometry. Scand J Infect Dis 
1999;31(1):105-6.</t>
  </si>
  <si>
    <t xml:space="preserve"> Varney SM, Manthey DE, Culpepper VE, Creedon JFJ. A comparison of 
oral, tympanic, and rectal temperature measurement in the elderly. J Emerg 
Med 2002;22(2):153-7.</t>
  </si>
  <si>
    <t xml:space="preserve"> Yaron M, Lowenstein SR, Koziol-McLain J. Measuring the accuracy of the 
infrared tympanic thermometer: correlation does not signify agreement. J 
Emerg Med 1995;13(5):617-21.</t>
  </si>
  <si>
    <t>Diagnostikk og behandling av spedbarn med mistanke om funksjonsforstyrrelser i øvre nakkeledd</t>
  </si>
  <si>
    <t xml:space="preserve">Philippi H, Faldum A, Schleupen A, Pabst B, Jung T, Bergmann H, et al. Infantile 
postural asymmetry and osteopathic treatment: a randomized therapeutic 
trial. Dev Med Child Neurol 2006;48(1):5-9. </t>
  </si>
  <si>
    <t xml:space="preserve">Jacobi G, Riepert T, Kieslich M, Bohl J. Fatal incident during manual therapy
(Vojta's method) in a 3 months old infant. Klinische Padiatrie 2001;213(2):76-
85. </t>
  </si>
  <si>
    <t>Koch LE, Koch H, Graumann-Brunt S, Stolle D, Ramirez J-M, Saternus K-S. 
Heart rate changes in response to mild mechanical irritation of the high cervical 
spinal cord region in infants. Forensic Science International 
2002;128(3):168-76.</t>
  </si>
  <si>
    <t>Tvangsbehandling av opioidavhengige</t>
  </si>
  <si>
    <t>Betydningen av personellkompetanse for å bedre sosial deltakelse og aktivitet for brukere av kommunale hjemmetjenester</t>
  </si>
  <si>
    <t xml:space="preserve"> Mayo-Wilson E, Montgomery P, Dennis J. Personal assistance for adults (19-64) 
with both physical and intellectual impairments. Cochrane Database Syst Rev 
2008; (2):CD006860.</t>
  </si>
  <si>
    <t xml:space="preserve">Montgomery P, Mayo-Wilson E, Dennis J. Personal assistance for older adults 
(65+) without dementia. Cochrane Database Syst Rev 2008; (1):CD006855. </t>
  </si>
  <si>
    <t xml:space="preserve"> Cattan M, White M, Bond J, Learmouth A. Preventing social isolation and 
loneliness among older people: a systematic review of health promotion 
interventions. Ageing Soc 2005;25 (1):41-67.</t>
  </si>
  <si>
    <t xml:space="preserve"> Outpatient Service Trialists. Therapy-based rehabilitation services for stroke 
patients at home. Cochrane Database Syst Rev 2003; (1):CD002925.</t>
  </si>
  <si>
    <t>Forbes DA. Strategies for managing behavioural symptomatology associated 
with dementia of the Alzheimer type: a systematic overview. Can J Nurs Res 
1998;30 (2):67-86.</t>
  </si>
  <si>
    <t xml:space="preserve"> Beswick AD, Rees K, Dieppe P, Ayis S, Gooberman-Hill R, Horwood J, et al. 
Complex interventions to improve physical function and maintain independent 
living in elderly people: a systematic review and meta-analysis. Lancet 2008;371 
(9614):725-35.</t>
  </si>
  <si>
    <t xml:space="preserve"> Wilkins S, Jung B, Wishart L, Edwards M, Norton SG. The effectiveness of 
community-based occupational therapy education and functional training 
programs for older adults: a critical literature review. Can J Occup Ther 2003;70 
(4):214-25.</t>
  </si>
  <si>
    <t xml:space="preserve"> Godfrey M, Randall T, Long A, Grant M. Review of effectiveness and outcomes: 
home care. Prepared for the Centre for Evidence-Based Social Services. Exeter: 
Univeristy of Exeter, Centre for Evidence-Based Social Services; 2000. </t>
  </si>
  <si>
    <t xml:space="preserve"> Mayo-Wilson E, Montgomery P, Dennis JA. Personal assistance for adults (1964) 
with physical impairments. Cochrane Database Syst Rev 2008; 
(3):CD006856.</t>
  </si>
  <si>
    <t>Botilbud til mennesker med demens</t>
  </si>
  <si>
    <t>Day K, Carreon D, Stump C. The therapeutic design of environments for people 
with dementia: A review of the empirical research. Gerontologist 
2000;40(4):397-416.</t>
  </si>
  <si>
    <t xml:space="preserve">Doody RS, Stevens JC, Beck C, Dubinsky RM, Kaye JA, Gwyther L, et al. 
Practice parameter: management of dementia (an evidence-based review). 
Neurology 2001;56(9):1154-66. </t>
  </si>
  <si>
    <t xml:space="preserve">Hermans DG, Hla HU, McShane R. Non-pharmacological interventions for 
wandering of people with dementia in the domestic setting. Cochrane Database 
Syst Rev 2007;(1):CD005994. </t>
  </si>
  <si>
    <t>Oliver D, Connelly JB, Victor CR, Shaw FE, Whitehead A, Genc Y, et al. 
Strategies to prevent falls and fractures in hospitals and care homes and effect 
of cognitive impairment: systematic review and meta-analyses. BMJ 
2007;334(7584):82.</t>
  </si>
  <si>
    <t xml:space="preserve">Price JD, Hermans DG, Grimley EJ. Subjective barriers to prevent wandering of cognitively
impaired people. Cochrane Database of Systematic Reviews 2001;(4):CD001932. </t>
  </si>
  <si>
    <t xml:space="preserve">Roberts J, Browne G, Gafni A, Varieur M, Loney P, De Ruijter M. Specialized continuing care models for persons with dementia: A systematic review of the research literature. Can J Aging 2000; 19(1):106-126. </t>
  </si>
  <si>
    <t xml:space="preserve">Robinson L, Hutchings D, Corner L, Beyer F, Dickinson H, Vanoli A, et al. A systematic literature review of the effectiveness of non-pharmacological interventions to prevent wandering in dementia and evaluation of the ethical implications and acceptability of their use. Health Technol Assess 2006;10(26):iii-108. </t>
  </si>
  <si>
    <t xml:space="preserve">Siders C, Nelson A, Brown LM, Joseph I, Algase D, Beattie E, et al. Evidence for implementing nonpharmacological interventions for wandering. Rehabil Nurs 2004;29(6):195-206. </t>
  </si>
  <si>
    <t xml:space="preserve">Detweiler MB, Murphy PF, Myers LC, Kim KY. Does a wander garden influence inappropriate behaviors in dementia residents? Am J Alzheimers Dis Other Demen 2008; 23(1):31-45. </t>
  </si>
  <si>
    <t xml:space="preserve">Kallin K, Jensen J, Olsson LL, Nyberg L, Gustafson Y. Why the elderly fall in residential care facilities, and suggested remedies. J Fam Pract 2004; 53(1):41-52. </t>
  </si>
  <si>
    <t xml:space="preserve">La Garce M. Daylight interventions and Alzheimer's behaviors: A twelve-month study. J Archit Plann Res 2004; 21(3):257-269. </t>
  </si>
  <si>
    <t xml:space="preserve">Mather JA, Nemecek D, Oliver K. The effect of a walled garden on behavior of individuals with Alzheimer's. Am J Alzheimers Dis Other Demen 1997; 12(6):252-257. </t>
  </si>
  <si>
    <t xml:space="preserve">Nobili A, Piana I, Balossi L, Pasina L, Matucci M, Tarantola M et al. Alzheimer special care units compared with traditional nursing home for dementia care: are there differences at admission and in clinical outcomes? Alzheimer Dis Assoc Disord 2008; 22(4):352-361.  </t>
  </si>
  <si>
    <t xml:space="preserve">Reimer MA, Slaughter S, Donaldson C, Currie G, Eliasziw M. Special care facility compared with traditional environments for dementia care: A longitudinal study of quality of life. J Am Geriatr Soc 2004; 52(7):1085-1092. </t>
  </si>
  <si>
    <t xml:space="preserve">Schwarz B, Chaudhury H, Tofle RB. Effect of design interventions on a dementia care setting. Am J Alzheimers Dis Other Demen 2004; 19(3):172-176. </t>
  </si>
  <si>
    <t>Sloane PD, Williams CS, Mitchell CM, Preisser JS, Wood W, Barrick AL et al. High-intensity environmental light in dementia: effect on sleep and activity. J Am Geriatr Soc 2007; 55(10):1524-1533.</t>
  </si>
  <si>
    <t xml:space="preserve">Wilkes L, Fleming A, Wilkes BL, Cioffi JM, Miere JL. Environmental approach to reducing agitation in older persons with dementia in a nursing home. Australasian J Ageing 2005; 24(3):141-145. </t>
  </si>
  <si>
    <t xml:space="preserve">Williams R, Reeve W, Ivison D, Kavanagh D. Use of environmental manipulation and modified informal reality orientation with institutionalized, confused elderly subjects: a replication. Age Ageing 1987; 16(5):315-318. </t>
  </si>
  <si>
    <t>Zeisel J, Silverstein NM, Hyde J, Levkoff S, Lawton MP, Holmes W. Environmental correlates to behavioral health outcomes in Alzheimer's special care units. Gerontologist 2003; 43(5):697-711.</t>
  </si>
  <si>
    <t>Effekten av psykoterapi for mennesker med depressive lidelser</t>
  </si>
  <si>
    <t xml:space="preserve">Churchill R, Hunot V, Corney R, Knapp M, McGuire H, Tylee A et al. A systematic 
review of controlled trials of the effectiveness and cost-effectiveness 
of brief psychological treatments for depression. Health Technol Assess 
2001; 5(35):1-173. </t>
  </si>
  <si>
    <t>Leichsenring F. Comparative effects of short-term psychodynamic psychotherapy 
and cognitive-behavioral therapy in depression: A meta-analytic approach. 
Clin Psychol Rev 2001; 21(3):401-419.</t>
  </si>
  <si>
    <t>Abbass AA, Hancock JT, Henderson J, Kisely S. Short-term psychodynamic 
psychotherapies for common mental disorders. Cochrane Database 
Syst Rev 2006;(4):CD004687.</t>
  </si>
  <si>
    <t>Bortolotti B, Menchetti M, Bellini F, Montaguti MB, Berardi D. Psychological 
interventions for major depression in primary care: a meta-analytic 
review of randomized controlled trials. Gen Hosp Psychiatry 2008; 
30(4):293-302.</t>
  </si>
  <si>
    <t xml:space="preserve"> Cuijpers P, van Straten A, Andersson G, van Oppen P. Psychotherapy for 
depression in adults: a meta-analysis of comparative outcome studies. Journal 
of Consulting and Clinical psychology 2008; 76(6):909-922.</t>
  </si>
  <si>
    <t>Leichsenring F, Rabung S. Effectiveness of long-term psychodynamic psychotherapy. 
Journal of the American Medical Association 300[13], 15511565. 
2008.</t>
  </si>
  <si>
    <t>Dunn G, Maracy M, Dowrick C, Ayuso-Mateos JL, Dalgard OS, Page H et 
al. Estimating psychological treatment effects from a randomised controlled 
trial with both non-compliance and loss to follow-up. The British journal of 
psychiatry : the journal of mental science 2003; 183:323-331.</t>
  </si>
  <si>
    <t>Simpson S, Corney R, Fitzgerald P, Beecham J. A randomized controlled 
trial to evaluate the effectiveness and cost-effectiveness of psychodynamic 
counselling for general practice patients with chronic depression. Psychol 
Med 2003; 33(2):229-239.</t>
  </si>
  <si>
    <t>Salminen JK, Karlsson H, Hietala J, Kajander J, Aalto S, Markkula J et al. 
Short-term psychodynamic psychotherapy and fluoxetine in major depressive 
disorder: A randomized comparative study. Psychotherapy &amp; Psychosomatics 
77, 351-357. 2008.</t>
  </si>
  <si>
    <t>Misoprostol ved igangsetting av fødsel</t>
  </si>
  <si>
    <t xml:space="preserve">Alfirevic Z, Weeks A. Oral misoprostol for induction of labour. Cochrane Database 
of Systematic Reviews: Reviews. I: Cochrane Database of Systematic Reviews 
2006 Issue 2.Chichester (UK): John Wiley &amp; Sons, Ltd; 2006. </t>
  </si>
  <si>
    <t xml:space="preserve">Bartusevicius A, Barcaite E, Nadisauskiene R. Oral, vaginal and sublingual misoprostol 
for induction of labor. Int J Gynaecol Obstet 2005;91(1):2-9. 
</t>
  </si>
  <si>
    <t>Crane JMG, Butler B, Young DC, Hannah ME. Misoprostol compared with 
prostaglandin E2 for labour induction in women at term with intact membranes 
and unfavourable cervix: a systematic review. BJOG: an International 
Journal of Obstetrics and Gynaecology 2006;113(12):1366-76.</t>
  </si>
  <si>
    <t>Hofmeyr GJ, Gülmezoglu AM. Vaginal misoprostol for cervical ripening and 
induction of labour. Cochrane Database of Systematic Reviews: Reviews. I: 
Cochrane Database of Systematic Reviews 2003 Issue 1.Chichester (UK): John 
Wiley &amp; Sons, Ltd; 2003.</t>
  </si>
  <si>
    <t>Muzonzini G, Hofmeyr GJ. Buccal or sublingual misoprostol for cervical ripening 
and induction of labour. Cochrane Database of Systematic Reviews: Reviews. 
I: Cochrane Database of Systematic Reviews 2004 Issue 4.Chichester 
(UK): John Wiley &amp; Sons, Ltd; 2004.</t>
  </si>
  <si>
    <t xml:space="preserve">Simulering som opplæringsmetode i spesialistutdanning av leger -
evaluering av effekt </t>
  </si>
  <si>
    <t xml:space="preserve">Australian Safety and Efficacy Register of New Interventional Procedures - Surgical. Surgical simulation (update and re-appraisal); a systematic
review. Report no 53. 2006. </t>
  </si>
  <si>
    <t xml:space="preserve">Australian Safety and Efficacy Register of New Interventional Procedures -Surgical. Surgical simulation for training: skills transfer to the operating room: a systematic review. Report no 61. Stepney: Australian Safety and_x000D_
Efficacy Register of New Interventional Procedures -Surgical (ASERNIP-S)_x000D_
2007; </t>
  </si>
  <si>
    <t xml:space="preserve">Sutherland LM, Middleton PF, Anthony A, Hamdorf J, Cregan P,
Scott D, et al. Surgical simulation: a systematic review.[see comment]. [Review] [41 refs]. Annals of Surgery 2006;243(3):291-300. </t>
  </si>
  <si>
    <t xml:space="preserve">Lynagh M, Burton R, Sanson-Fisher R. A systematic review of medical skills laboratory training: where to from here?.[Review] . Medical Education 2007;41(9):879-87. </t>
  </si>
  <si>
    <t xml:space="preserve">Issenberg SB, McGaghie WC, Petrusa ER, Lee GD, Scalese RJ. Fea-tures and uses of high-fidelity medical simulations that lead to effective learning: a BEME systematic review. [Review]. Medical Teacher 2005;27(1):10-28. </t>
  </si>
  <si>
    <t xml:space="preserve">Gurusamy K, Aggarwal R, Palanivelu L, Davidson BR. Systematic review of randomized controlled trials on the effectiveness of virtual reality
training for laparoscopic surgery. British Journal of Surgery
2008;95(9):1088-97. </t>
  </si>
  <si>
    <t xml:space="preserve">Gurusamy KS, Aggarwal R, Palanivelu L, Davidson BR. Virtual reality
training for surgical trainees in laparoscopic surgery. Cochrane Database of
Systematic Reviews 2009;(1) </t>
  </si>
  <si>
    <t xml:space="preserve">Ali MR, Mowery Y, Kaplan B, DeMaria EJ. Training the novice in laparoscopy. More challenge is better. Surg Endosc 2002;16(12):1732-6. </t>
  </si>
  <si>
    <t xml:space="preserve">Anastakis DJ, Regehr G, Reznick RK, Cusimano M, Murnaghan J, Brown M, et al. Assessment of technical skills transfer from the bench training model to the human model. Am J Surg 1999;177(2):167-70. </t>
  </si>
  <si>
    <t xml:space="preserve">Andreatta PB, Woodrum DT, Birkmeyer JD, Yellamanchilli RK, Doherty GM, Gauger PG, et al. Laparoscopic skills are improved with LapMentor training: results of a randomized, double-blinded study. Ann Surg 2006;243(6):854-60. </t>
  </si>
  <si>
    <t xml:space="preserve">Ahlberg G, Hultcrantz R, Jaramillo E, Lindblom A, Arvidsson D. Virtual reality colonoscopy simulation: a compulsory practice for the future colonoscopist? Endoscopy 2005;37(12):1198-204. 
</t>
  </si>
  <si>
    <t>Ahlberg G, Heikkinen T, Iselius L, Leijonmarck CE, Rutqvist J, Arvidsson D. Does training in a virtual reality simulator improve surgical performance? Surg Endosc 2002;16(1):126-9.</t>
  </si>
  <si>
    <t xml:space="preserve">Bowyer MW, Pimentel EA, Fellows JB, Scofield RL, Ackerman VL, Horne PE, et al. Teaching intravenous cannulation to medical students: comparative analysis of two simulators and two traditional educational approaches. Stud Health Technol Inform 2005;111:57-63. </t>
  </si>
  <si>
    <t xml:space="preserve">Cohen J, Cohen SA, Vora KC, Xue X, Burdick JS, Bank S, et al. Multi-center, randomized, controlled trial of virtual-reality simulator training in acquisition of competency in colonoscopy. Gastrointest Endosc 
2006;64(3):361-8. </t>
  </si>
  <si>
    <t>Chaer RA, Derubertis BG, Lin SC, Bush HL, Karwowski JK, Birk D, et al. Simulation improves resident performance in catheter-based intervention: results of a randomized, controlled study. Ann Surg 2006;244(3):34352.</t>
  </si>
  <si>
    <t xml:space="preserve">Curran VR, Aziz K, O'Young S, Bessell C. Evaluation of the effect of a computerized training simulator (ANAKIN) on the retention of neonatal resuscitation skills. Teach Learn Med 2004;16(2):157-64. </t>
  </si>
  <si>
    <t>Di Giulio E, Fregonese D, Casetti T, Cestari R, Chilovi F, D'Ambra G, et al. Training with a computer-based simulator achieves basic manual skills required for upper endoscopy: a randomized controlled trial. Gastrointest Endosc 2004;60(2):196-200.</t>
  </si>
  <si>
    <t>Eversbusch A, Grantcharov TP. Learning curves and impact of psychomotor training on performance in simulated colonoscopy: a randomized trial using a virtual reality endoscopy trainer. Surg Endosc 2004;18(10):15148.</t>
  </si>
  <si>
    <t xml:space="preserve">Edmond CV, Jr. Impact of the endoscopic sinus surgical simulator on operating room performance. Laryngoscope 2002;112(7 Pt 1):1148-58. </t>
  </si>
  <si>
    <t>Engum SA, Jeffries P, Fisher L. Intravenous catheter training system: computer-based education versus traditional learning methods. Am J Surg 2003;186(1):67-74.</t>
  </si>
  <si>
    <t xml:space="preserve">Fried GM, Derossis AM, Bothwell J, Sigman HH. Comparison of laparoscopic performance in vivo with performance measured in a laparoscopic simulator. Surg Endosc 1999;13(11):1077-81. </t>
  </si>
  <si>
    <t xml:space="preserve">Ferlitsch A, Glauninger P, Gupper A, Schillinger M, Haefner M, Gangl A, et al. Evaluation of a virtual endoscopy simulator for training in gastrointestinal endoscopy. Endoscopy 2002;34(9):698-702. </t>
  </si>
  <si>
    <t>Gerson LB, Van Dam J. A prospective randomized trial comparing a virtual reality simulator to bedside teaching for training in sigmoidoscopy. Endoscopy 2003;35(7):569-75.</t>
  </si>
  <si>
    <t>Gallagher AG, McClure N, McGuigan J, Crothers I, Browning J. Virtual reality training in laparoscopic surgery: a preliminary assessment of minimally invasive surgical trainer virtual reality (MIST VR). Endoscopy1999;31(4):310-3.</t>
  </si>
  <si>
    <t xml:space="preserve">Gilbart MK, Hutchison CR, Cusimano MD, Regehr G. A computerbased trauma simulator for teaching trauma management skills. Am J Surg 2000;179(3):223-8. </t>
  </si>
  <si>
    <t xml:space="preserve">Grantcharov TP, Kristiansen VB, Bendix J, Bardram L, Rosenberg J, Funch-Jensen P. Randomized clinical trial of virtual reality simulation for laparoscopic skills training. Br J Surg 2004;91(2):146-50. </t>
  </si>
  <si>
    <t xml:space="preserve">Grober ED, Hamstra SJ, Wanzel KR, Reznick RK, Matsumoto ED, Sidhu RS, et al. Laboratory based training in urological microsurgery with bench model simulators: a randomized controlled trial evaluating the durability 
of technical skill. J Urol 2004;172(1):378-81. </t>
  </si>
  <si>
    <t xml:space="preserve">Hamilton EC, Scott DJ, Kapoor A, Nwariaku F, Bergen PC, Rege RV, et al. Improving operative performance using a laparoscopic hernia simulator. Am J Surg 2001;182(6):725-8. </t>
  </si>
  <si>
    <t>Hamilton EC, Scott DJ, Fleming JB, Rege RV, Laycock R, Bergen PC, et al. Comparison of video trainer and virtual reality training systems on acquisition of laparoscopic skills. Surg Endosc 2002;16(3):406-11.</t>
  </si>
  <si>
    <t xml:space="preserve">Harold KL, Matthews BD, Backus CL, Pratt BL, Heniford BT. Prospective randomized evaluation of surgical resident proficiency with laparoscopic suturing after course instruction. Surg Endosc 2002;16(12):1729-31. </t>
  </si>
  <si>
    <t xml:space="preserve">Hosking E.J. Does practising intubation on a minikin improve both understanding and clinucaperformance of the task by medical students? Anaesthesia Point West 2003;31:25-8. </t>
  </si>
  <si>
    <t xml:space="preserve">Hyltander A, Liljegren E, Rhodin PH, Lonroth H. The transfer of basic skills learned in a laparoscopic simulator to the operating room. Surg Endosc 2002;16(9):1324-8. </t>
  </si>
  <si>
    <t>Hochberger J, Matthes K, Maiss J, Koebnick C, Hahn EG, Cohen J. Training with the compactEASIE biologic endoscopy simulator significantly improves hemostatic technical skill of gastroenterology fellows: a randomized controlled comparison with clinical endoscopy training alone. Gastrointest Endosc 2005;61(2):204-15.</t>
  </si>
  <si>
    <t xml:space="preserve">Jordan JA, Gallagher AG, McGuigan J, McGlade K, McClure N. A comparison between randomly alternating imaging, normal laparoscopic imaging, and virtual reality training in laparoscopic psychomotor skill acquisition. Am J Surg 2000;180(3):208-11. </t>
  </si>
  <si>
    <t xml:space="preserve">Jordan JA, Gallagher AG, McGuigan J, McClure N. Randomly alternating image presentation during laparoscopic training leads to faster automation to the "fulcrum effect". Endoscopy 2000;32(4):317-21. </t>
  </si>
  <si>
    <t xml:space="preserve">Jordan JA, Gallagher AG, McGuigan J, McClure N. Virtual reality training leads to faster adaptation to the novel psychomotor restrictions encountered by laparoscopic surgeons. Surgical Endoscopy and Other Interventional Techniques 2001;15(10):1080-4. </t>
  </si>
  <si>
    <t xml:space="preserve">Keyser EJ, Derossis AM, Antoniuk M, Sigman HH, Fried GM. A simplified simulator for the training and evaluation of laparoscopic skills. Surg Endosc 2000;14(2):149-53. </t>
  </si>
  <si>
    <t xml:space="preserve">Kothari SN, Kaplan BJ, DeMaria EJ, Broderick TJ, Merrell RC. Training in laparoscopic suturing skills using a new computer-based virtual reality simulator (MIST-VR) provides results comparable to those with an established pelvic trainer system. J Laparoendosc Adv Surg Tech A 2002;12(3):167-73. </t>
  </si>
  <si>
    <t xml:space="preserve">Lehmann KS, Ritz JP, Maass H, Cakmak HK, Kuehnapfel UG, Germer CT, et al. A prospective randomized study to test the transfer of basic psychomotor skills from virtual reality to physical reality in a comparable training setting. Ann Surg 2005;241(3):442-9. </t>
  </si>
  <si>
    <t xml:space="preserve">Mackay S, Morgan P, Datta V, Chang A, Darzi A. Practice distribution in procedural skills training: a randomized controlled trial. Surg Endosc 2002;16(6):957-61. </t>
  </si>
  <si>
    <t>Matsumoto ED, Hamstra SJ, Radomski SB, Cusimano MD. The effect of bench model fidelity on endourological skills: a randomized controlled study. J Urol 2002;167(3):1243-7.</t>
  </si>
  <si>
    <t xml:space="preserve">Morgan PJ, Cleave-Hogg D, McIlroy J, Devitt JH. Simulation technology: a comparison of experiential and visual learning for undergraduate medical students. Anesthesiology 2002;96(1):10-6. </t>
  </si>
  <si>
    <t xml:space="preserve">Munz Y, Kumar BD, Moorthy K, Bann S, Darzi A. Laparoscopic virtual reality and box trainers: is one superior to the other? Surg Endosc 2004;18(3):485-94. </t>
  </si>
  <si>
    <t>Ost D, DeRosiers A, Britt EJ, Fein AM, Lesser ML, Mehta AC. Assessment of a bronchoscopy simulator. Am J Respir Crit Care Med. 2001 Dec 15;164(12):2248-55. doi: 10.1164/ajrccm.164.12.2102087. PMID: 11751195.</t>
  </si>
  <si>
    <t xml:space="preserve">Pearson AM, Gallagher AG, Rosser JC, Satava RM. Evaluation of structured and quantitative training methods for teaching intracorporeal knot tying. Surg Endosc 2002;16(1):130-7. </t>
  </si>
  <si>
    <t xml:space="preserve">Pohl D., Eubanks C, Kao C.C, Richards C.G. Synthetic material simulation improves performance of laparoscopic cholecystectomi in anaimate model. [www simulab com]. [updated 2003]. Available from: http://www.simulab.com/laparoscopic. </t>
  </si>
  <si>
    <t xml:space="preserve">Risucci D, Cohen JA, Garbus JE, Goldstein M, Cohen MG. The effects of practice and instruction on speed and accuracy during resident acquisition of simulated laparoscopic skills. Curr Surg 2001;58(2):230-5. </t>
  </si>
  <si>
    <t>Rogers DA, Regehr G, Gelula M, Yeh KA, Howdieshell TR, Webb W. Peer teaching and computer-assisted learning: An effective combination for surgical skill training? J Surg Res. 2000 Jul;92(1):53-5.</t>
  </si>
  <si>
    <t xml:space="preserve">Rogers DA, Regehr G, Yeh KA, Howdieshell TR. Computer-assisted learning versus a lecture and feedback seminar for teaching a basic surgical technical skill. Am J Surg. 1998 Jun;175(6):508-10. </t>
  </si>
  <si>
    <t xml:space="preserve">Scott DJ, Bergen PC, Rege RV, Euhus DM. Intense laparoscopic skills training improves operative performance of surgery residents. J Am Coll Surg 1999;50(L):670-1. </t>
  </si>
  <si>
    <t xml:space="preserve">Scott DJ, Bergen PC, Rege RV, Laycock R, Tesfay ST, Valentine RJ, et al. Laparoscopic training on bench models: better and more cost effective than operating room experience? J Am Coll Surg 2000;191(3):272-83. </t>
  </si>
  <si>
    <t xml:space="preserve">Schijven MP, Jakimowicz JJ, Broeders IA, Tseng LN. The Eindhoven laparoscopic cholecystectomy training course--improving operating room performance using virtual reality training: results from the first E.A.E.S. accredited 
virtual reality trainings curriculum. Surg Endosc 2005;19(9):12206. </t>
  </si>
  <si>
    <t xml:space="preserve">Sedlack RE, Kolars JC. Computer simulator training enhances the competency of gastroenterology fellows at colonoscopy: results of a pilot study. Am J Gastroenterol 2004;99(1):33-7. </t>
  </si>
  <si>
    <t>Sedlack RE, Kolars JC, Alexander JA. Computer simulation training enhances patient comfort during endoscopy. Clin Gastroenterol Hepatol 2004;2(4):348-52.</t>
  </si>
  <si>
    <t>Seymour NE, Gallagher AG, Roman SA, O'Brien MK, Bansal VK, Andersen DK, et al. Virtual reality training improves operating room performance: results of a randomized, double-blinded study. Annals of Surgery 
2002;(4):458-64.</t>
  </si>
  <si>
    <t xml:space="preserve">Taffinder N, Sutton C, Fishwick RJ, McManus IC, Darzi A. Validation of virtual reality to teach and assess psychomotor skills in laparoscopic surgery: results from randomised controlled studies using the MIST VR laparoscopic simulator. Stud Health Technol Inform 1998;50:124-30. </t>
  </si>
  <si>
    <t>Torkington J, Smith SG, Rees BI, Darzi A. Skill transfer from virtual reality to a real laparoscopic task. Surg Endosc 2001;15(10):1076-9.</t>
  </si>
  <si>
    <t xml:space="preserve">Traxer O, Gettman MT, Napper CA, Scott DJ, Jones DB, Roehrborn CG, et al. The impact of intense laparoscopic skills training on the operative performance of urology residents. J Urol 2001;166(5):1658-61. </t>
  </si>
  <si>
    <t xml:space="preserve">Tuggy ML. Virtual reality flexible sigmoidoscopy simulator training: impact on resident performance. J Am Board Fam Pract 1998;11(6):426-33. </t>
  </si>
  <si>
    <t xml:space="preserve">Uchal M, Brogger J, Rukas R, Karlsen B, Bergamaschi R. In-line versus pistol-grip handles in a laparoscopic simulators. A randomized controlled crossover trial. Surg Endosc 2002;16(12):1771-3. </t>
  </si>
  <si>
    <t xml:space="preserve">Velmahos GC, Toutouzas KG, Sillin LF, Chan L, Clark RE, Theodorou D, et al. Cognitive task analysis for teaching technical skills in an inanimate surgical skills laboratory. Am J Surg 2004;187(1):114-9. </t>
  </si>
  <si>
    <t>Watterson JD, Beiko DT, Kuan JK, Denstedt JD. Randomized prospective blinded study validating acquistion of ureteroscopy skills using computer based virtual reality endourological simulator. J Urol 
2002;168(5):1928-32.</t>
  </si>
  <si>
    <t>Wayne DB, Butter J, Siddall VJ, Fudala MJ, Linquist LA, Feinglass J, et al. Simulation-based training of internal medicine residents in advanced cardiac life support protocols: a randomized trial. Teach Learn Med 
2005;17(3):210-6.</t>
  </si>
  <si>
    <t xml:space="preserve">Wilhelm DM, Ogan K, Roehrborn CG, Cadeddu JA, Pearle MS. Assessment of basic endoscopic performance using a virtual reality simulator. J Am Coll Surg 2002;195(5):675-81. </t>
  </si>
  <si>
    <t xml:space="preserve">Youngblood PL, Srivastava S, Curet M, Heinrichs WL, Dev P, Wren SM. Comparison of training on two laparoscopic simulators and assessment of skills transfer to surgical performance. J Am Coll Surg 2005;200(4):54651. </t>
  </si>
  <si>
    <t xml:space="preserve">Rehabilitation of breast cancer patients </t>
  </si>
  <si>
    <t>Cinar N, Seckin U, Keskin D, Bodur H, Bozkurt B, Cengiz O. The effectiveness of early rehabilitation in patients with modified radical mastectomy. Cancer Nurs 2008;31(2):160-5.</t>
  </si>
  <si>
    <t>Lee TS, Kilbreath SL, Refshauge KM, Pendlebury SC, Beith JM, Lee MJ. Pectoral stretching program for women undergoing radiotherapy for breast cancer. Breast Cancer Res Treat2007;102(3):313-21.</t>
  </si>
  <si>
    <t xml:space="preserve">Lauridsen MC, Christiansen P, Hessov I. The effect of physiotherapy on shoulder function in patients surgically treated for breast cancer: A randomized study. Acta Oncologica 2005;44(5):449-57. </t>
  </si>
  <si>
    <t xml:space="preserve">Jansen RF, van G, de G, Rottier AB, Olthuis GA, van P. Immediate versus delayed shoulder exercises after axillary lymph node dissection. American Journal of Surgery 1990;160(5):481-4. </t>
  </si>
  <si>
    <t>Didem K, Ufuk YS, Serdar S, Zumre A. The comparison of two different physiotherapy methods in treatment of lymphedema after breast surgery. Breast Cancer Research &amp; Treatment 2005;93(1):49-54.</t>
  </si>
  <si>
    <t>McNeely ML, Magee DJ, Lees AW, Bagnall KM, Haykowsky M, Hanson J. The addition of manual lymph drainage to compression therapy for breast cancer related lymphedema: a randomized controlled trial. Breast Cancer Research &amp; Treatment 2004;86(2):95-106.</t>
  </si>
  <si>
    <t xml:space="preserve">Andersen L, Højris I, Erlandsen M, Andersen J. Treatment of breastcancer-related lymphedema with or without manual lymphatic drainage--a
randomized study. Acta oncologica (Stockholm, Sweden) 2000;39(3):399-
405. </t>
  </si>
  <si>
    <t xml:space="preserve">Mutrie N, Campbell AM, Whyte F, McConnachie A, Emslie C, Lee L, et al. Benefits of supervised group exercise programme for women being treated for early stage breast cancer: pragmatic randomised controlled trial. BMJ 2007;334(7592):517. </t>
  </si>
  <si>
    <t>Courneya KS, Segal RJ, Gelmon K, Reid RD, Mackey JR, Friedenreich CM, et al. Six-month follow-up of patient-rated outcomes in a randomized controlled trial of exercise training during breast cancer chemotherapy. Cancer Epidemiol Biomarkers Prev 2007;16(12):2572-8.</t>
  </si>
  <si>
    <t xml:space="preserve">Courneya KS, Segal RJ, Mackey JR, Gelmon K, Reid RD, Friedenreich CM, et al. Effects of aerobic and resistance exercise in breast cancer patients receiving adjuvant chemotherapy: a multicenter randomized controlled trial. Journal of Clinical Oncology 2007;25(28):4396-404. </t>
  </si>
  <si>
    <t>Mock V, Frangakis C, Davidson NE, Ropka ME, Pickett M, Poniatowski B, et al. Exercise manages fatigue during breast cancer treatment: a randomized controlled trial. Psychooncology 2005;14(6):464-77.</t>
  </si>
  <si>
    <t>Segal R, Evans W, Johnson D, Smith J, Colletta S, Gayton J, et al. Structured exercise improves physical functioning in women with stages I and II breast cancer: results of a randomized controlled trial. Journal of clinical oncology : official journal of the American Society of Clinical Oncology 2001;19(3):657-65.</t>
  </si>
  <si>
    <t xml:space="preserve">Milne HM, Wallman KE, Gordon S, Courneya KS. Effects of a combined aerobic and resistance exercise program in breast cancer survivors: a randomized controlled trial. Breast Cancer Res Treat 2008;108(2):279-88. </t>
  </si>
  <si>
    <t>Vallance JK, Courneya KS, Plotnikoff RC, Dinu I, Mackey JR. Maintenance of physical activity in breast cancer survivors after a randomized trial. Med Sci Sports Exerc 2008;40(1):173-80.</t>
  </si>
  <si>
    <t>Vallance JKH, Courneya KS, Plotnikoff RC, Yasui Y, Mackey JR. Randomized controlled trial of the effects of print materials and step pedometers on physical activity and quality of life in breast cancer survivors. Journal of Clinical Oncology 2007;25(17):2352-9.</t>
  </si>
  <si>
    <t xml:space="preserve">Daley AJ, Crank H, Saxton JM, Mutrie N, Coleman R, Roalfe A. Randomized trial of exercise therapy in women treated for breast cancer. Journal of Clinical Oncology 2007;25(13):1713-21. </t>
  </si>
  <si>
    <t>Courneya KS, Mackey JR, Bell GJ, Jones LW, Field CJ, Fairey AS. Randomized controlled trial of exercise training in postmenopausal breast cancer survivors: Cardiopulmonary and quality of life outcomes. Journal of Clinical Oncology 2003;21(9):1660-8.</t>
  </si>
  <si>
    <t xml:space="preserve">Basen-Engquist K, Taylor CLC, Rosenblum C, Smith MA, Shinn EH, Greisinger A, et al. Randomized pilot test of a lifestyle physical activity intervention for breast cancer survivors. Patient Educ Couns 2006;64(1-3):225-3. </t>
  </si>
  <si>
    <t>Ahmed RL, Thomas W, Yee D, Schmitz KH. Randomized controlled trial of weight training and lymphedema in breast cancer survivors. Journal of Clinical Oncology 2006;24(18):2765-72.</t>
  </si>
  <si>
    <t xml:space="preserve">Ohira T, Schmitz KH, Ahmed RL, Yee D. Effects of weight training on quality of life in recent breast cancer survivors: The weight training for breast cancer survivors (WTBS) study. Cancer 2006;106(9):2076-83. </t>
  </si>
  <si>
    <t>Schmitz KH, Ahmed RL, Hannan PJ, Yee D. Safety and efficacy of weight training in recent breast cancer survivors to alter body composition, insulin, and insulin-like growth factor axis proteins. Cancer Epidemiol Biomarkers Prev 2005;14(7):1672-80.</t>
  </si>
  <si>
    <t xml:space="preserve">Pinto BM, Frierson GM, Rabin C, Truzno JJ, Marcus BH. Homebased physical activity intervention for breast cancer patients. Journal of Clinical Oncology 2005;#20;23(15):3577-87. </t>
  </si>
  <si>
    <t xml:space="preserve">Sandgren AK, McCaul KD. Long-term telephone therapy outcomes for breast cancer patients. Psychooncology 2007;16(1):38-47. </t>
  </si>
  <si>
    <t>Sandgren AK, McCaul KD. Short-term effects of telephone therapy for breast cancer patients. Health Psychology 2003;22(3):310-5.</t>
  </si>
  <si>
    <t xml:space="preserve">Coleman EA, Tulman L, Samarel N, Wilmoth MC, Rickel L, Rickel M, et al. The effect of telephone social support and education on adaptation to breast cancer during the year following diagnosis. Oncology Nursing Forum Online 2005;32(4):822-9. </t>
  </si>
  <si>
    <t>Yates P, Aranda S, Hargraves M, Mirolo B, Clavarino A, McLachlan S, et al. Randomized controlled trial of an educational intervention for managing fatigue in women receiving adjuvant chemotherapy for early-stage breast cancer. Journal of Clinical Oncology 2005;23(25):6027-36.</t>
  </si>
  <si>
    <t xml:space="preserve">Meneses KD, McNees P, Loerzel VW, Su X, Zhang Y, Hassey LA. Transition from treatment to survivorship: effects of a psychoeducational intervention on quality of life in breast cancer survivors. Oncology Nursing Forum Online 2007;34(5):1007-16. </t>
  </si>
  <si>
    <t>Owen JE, Klapow JC, Roth DL, Shuster Jr JL, Bellis J, Meredith R, et al. Randomized pilot of a self-guided Internet coping group for women with early-stage breast cancer. Annals of Behavioral Medicine 2005;30(1):54-64.</t>
  </si>
  <si>
    <t xml:space="preserve">Stanton AL, Ganz PA, Kwan L, Meyerowitz BE, Bower JE, Krupnick JL, et al. Outcomes from the Moving Beyond Cancer psychoeducational, randomized, controlled trial with breast cancer patients. Journal of Clinical Oncology 2005;23(25):6009-18. </t>
  </si>
  <si>
    <t xml:space="preserve">Kissane DW, Bloch S, Smith GC, Miach P, Clarke DM, Ikin J, et al. Cognitive-existential group psychotherapy for women with primary breast cancer: a randomised controlled trial. Psycho-Oncology 2003;12(6):532-46. </t>
  </si>
  <si>
    <t xml:space="preserve">Cohen M, Fried G. Comparing relaxation training and cognitivebehavioral group therapy for women with breast cancer. Research on Social Work Practice 2007;17(3):313-23. </t>
  </si>
  <si>
    <t>Antoni MH, Wimberly SR, Lechner SC, Kazi A, Sifre T, Urcuyo KR, et al. Reduction of cancer-specific thought intrusions and anxiety symptoms with a stress management intervention among women undergoing treatment for breast cancer. Am J Psychiatry 2006;163(10):1791-7.</t>
  </si>
  <si>
    <t xml:space="preserve">Antoni MH, Lechner SC, Kazi A, Wimberly SR, Sifre T, Urcuyo KR, et al. How stress management improves quality of life after treatment for breast cancer. J Consult Clin Psychol 2006;74(6):1143-52. </t>
  </si>
  <si>
    <t>Dirksen SR, Epstein DR. Efficacy of an insomnia intervention on fatigue, mood and quality of life in breast cancer survivors. J Adv Nurs 2008;61(6):664-75.</t>
  </si>
  <si>
    <t>Savard J, Simard S, Ivers H, Morin CM. Randomized study on the efficacy of cognitive-behavioral therapy for insomnia secondary to breast cancer, part I: Sleep and psychological effects. Journal of Clinical Oncology 2005;23(25):6083-96.</t>
  </si>
  <si>
    <t xml:space="preserve">Simpson JS, Carlson LE, Trew ME. Effect of group therapy for breast cancer on healthcare utilization. Cancer Practice 2001;9(1):19-26. </t>
  </si>
  <si>
    <t xml:space="preserve">Simpson JS, Carlson LE, Beck CA, Patten S. Effects of a brief intervention on social support and psychiatric morbidity in breast cancer patients. Psycho-Oncology 2002;11(4):282-94. </t>
  </si>
  <si>
    <t>Edelman S, Bell DR, Kidman AD. Group CBT versus supportive therapy with patients who have primary breast cancer. Journal of Cognitive Psychotherapy 1999;13(3):189-202.</t>
  </si>
  <si>
    <t>Classen CC, Kraemer HC, Blasey C, Giese-Davis J, Koopman C, Gronskaya Palesh O, et al. Supportive-expressive group therapy for primary breast cancer patients: A randomized prospective multicenter trial. Psychooncology 2008;17(5):438-Oncology.</t>
  </si>
  <si>
    <t xml:space="preserve">Arving C, Sjoden PO, Bergh J, Hellbom M, Johansson B, Glimelius B, et al. Individual psychosocial support for breast cancer patients: a randomized study of nurse versus psychologist interventions and standard care. Cancer Nurs 2007;30(3):E10-E19. </t>
  </si>
  <si>
    <t xml:space="preserve">Andersen BL, Farrar WB, Golden-Kreutz D, Emery CF, Glaser R, Crespin T, et al. Distress reduction from a psychological intervention contributes to improved health for cancer patients. Brain Behav Immun 
2007;21(7):953-61. </t>
  </si>
  <si>
    <t xml:space="preserve">Andersen BL, Farrar WB, Golden-Kreutz DM, Glaser R, Emery CF, Crespin TR, et al. Psychological, behavioral, and immune changes after a psychological intervention: A clinical trial. Journal of Clinical Oncology 2004;22(17):3570-80. </t>
  </si>
  <si>
    <t xml:space="preserve">Manne SL, Winkel G, Grana G, Ross S, Ostroff JS, Fox K, et al. Couple-focused group intervention for women with early stage breast cancer. Journal of Consulting &amp; Clinical Psychology 2005;73(4):634-46. </t>
  </si>
  <si>
    <t xml:space="preserve">Fukui S, Kugaya A, Okamura H, Kamiya M, Koike M, Nakanishi T, et al. A psychosocial group intervention for Japanese women with primary breast carcinoma. Cancer 2000;89(5):1026-36. </t>
  </si>
  <si>
    <t>Saquib N, Natarajan L, Rock CL, Flatt SW, Madlensky L, Kealey S, et al. The impact of a long-term reduction in dietary energy density on body weight within a randomized diet trial. Nutr Cancer 2008;60(1):31-8.</t>
  </si>
  <si>
    <t xml:space="preserve">Thomson CA, Rock CL, Giuliano AR, Newton TR, Cui H, Reid PM, et al. Longitudinal changes in body weight and body composition among women previously treated for breast cancer consuming a high-vegetable, fruit and fiber, low-fat diet. Eur J Nutr 2005;44(1):18-25. </t>
  </si>
  <si>
    <t xml:space="preserve">Deng G, Vickers A, Yeung S, D'Andrea GM, Xiao H, Heerdt AS, et al. Randomized, controlled trial of acupuncture for the treatment of hot flashes in breast cancer patients. Journal of Clinical Oncology 2007;25(35):5584-90. </t>
  </si>
  <si>
    <t>Banerjee B, Vadiraj HS, Ram A, Rao R, Jayapal M, Gopinath KS, et al. Effects of an integrated yoga program in modulating psychological stress and radiation-induced genotoxic stress in breast cancer patients undergoing radiotherapy. Integrative Cancer Therapies 2007;6(3):242-50.</t>
  </si>
  <si>
    <t xml:space="preserve">Walker LG, Walker MB, Ogston K, Heys SD, Ah-See AK, Miller ID, et al. Psychological, clinical and pathological effects of relaxation training and guided imagery during primary chemotherapy. Br J Cancer 1999;80(12):262-8. </t>
  </si>
  <si>
    <t xml:space="preserve">Fenlon DR, Corner JL, Haviland JS. A randomized controlled trial of relaxation training to reduce hot flashes in women with primary breast cancer. J Pain Symptom Manage 2008;35(4):397-405. </t>
  </si>
  <si>
    <t>Oster I, Svensk AC, Magnusson E, Thyme KE, Sjodin M, Astrom S, et al. Art therapy improves coping resources: a randomized, controlled study among women with breast cancer. Palliative and Supportive Care 2006;4(1):57-64.</t>
  </si>
  <si>
    <t xml:space="preserve">Demark-Wahnefried W, Case LD, Blackwell K, Marcom PK, Kraus W, Aziz N, et al. Results of a diet/exercise feasibility trial to prevent adverse body composition change in breast cancer patients on adjuvant chemotherapy. Clinical Breast Cancer 2008;8(1):70-9. </t>
  </si>
  <si>
    <t>Hartmann U, Muche R, Reuss-Borst M. Effects of a step-by-step inpatient rehabilitation programme on quality of life in breast cancer patients. Onkologie 2007;30(4):177-82.</t>
  </si>
  <si>
    <t>Cho O-H, Yoo Y-S, Kim N-C. Efficacy of comprehensive group rehabilitation for women with early breast cancer in South Korea. Nursing &amp; Health Sciences 2006;8(3):140-6.</t>
  </si>
  <si>
    <t>Har opplæringstiltak i sykehjem betydning for pleie og omsorg i livets sluttfase?</t>
  </si>
  <si>
    <t xml:space="preserve">Hanson LC, Reynolds KS, Henderson M, Pickard CG. A quality improvement intervention to increase palliative care in nursing homes. Journal of Palliative Medicine 2005;2005 Jun;8(3):576-84. </t>
  </si>
  <si>
    <t>Linn MW, Linn BS, Stein S, Stein EM. Effect of nursing home staff training on quality of patient survival. International Journal of Aging &amp; Human Development 1989;28(4):305-15.</t>
  </si>
  <si>
    <t xml:space="preserve">Linn MW, Linn BS, Stein S. Impact on nursing home staff of training about death and dying. JAMA 1983;250(17):2332-5. </t>
  </si>
  <si>
    <t>Stillman D, Strumpf N, Capezuti E, Tuch H. Staff perceptions concerning barriers and facilitators to end-of-life care in the nursing home. Geriatric Nursing 2005;2005 Jul-Aug;26(4):259-64.</t>
  </si>
  <si>
    <t>Jones KR, Fink R, Pepper G, Hutt E, Vojir CP, Scott J, et al. Improving nursing home staff knowledge and attitudes about pain. Gerontologist 2004;44(4):469-78.</t>
  </si>
  <si>
    <t xml:space="preserve">Mullins LC, Merriam S. An experimental study of the impact of a short-term training program in death on nursing home nurses. Gerontology &amp; Geriatrics Education 1983;1983 Spring;3(3):213-21.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</si>
</sst>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rgb="FF808080"/>
      <name val="Calibri"/>
      <family val="2"/>
      <scheme val="minor"/>
    </font>
    <font>
      <sz val="10"/>
      <color rgb="FF2D2D2D"/>
      <name val="Helvetica Neue"/>
      <charset val="1"/>
    </font>
    <font>
      <b/>
      <sz val="10"/>
      <name val="Calibri"/>
      <family val="2"/>
      <scheme val="minor"/>
    </font>
    <font>
      <b/>
      <sz val="10"/>
      <color theme="3"/>
      <name val="Calibri"/>
      <family val="2"/>
      <scheme val="minor"/>
    </font>
    <font>
      <b/>
      <sz val="10"/>
      <color theme="1"/>
      <name val="Calibri"/>
      <family val="2"/>
    </font>
    <font>
      <sz val="10"/>
      <color theme="1"/>
      <name val="Calibri"/>
      <family val="2"/>
    </font>
    <font>
      <sz val="10"/>
      <color rgb="FF444444"/>
      <name val="Calibri"/>
      <family val="2"/>
    </font>
    <font>
      <sz val="10"/>
      <color rgb="FFFF0000"/>
      <name val="Calibri"/>
      <family val="2"/>
    </font>
  </fonts>
  <fills count="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rgb="FFFFFFFF"/>
        <bgColor indexed="64"/>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applyNumberFormat="0" applyFill="0" applyBorder="0" applyAlignment="0" applyProtection="0"/>
  </cellStyleXfs>
  <cellXfs count="26">
    <xf numFmtId="0" fontId="0" fillId="0" borderId="0" xfId="0"/>
    <xf numFmtId="0" fontId="5" fillId="0" borderId="0" xfId="0" applyFont="1"/>
    <xf numFmtId="0" fontId="2" fillId="0" borderId="2" xfId="2"/>
    <xf numFmtId="0" fontId="6" fillId="2" borderId="0" xfId="0" applyFont="1" applyFill="1"/>
    <xf numFmtId="0" fontId="9" fillId="2" borderId="0" xfId="0" applyFont="1" applyFill="1"/>
    <xf numFmtId="0" fontId="6" fillId="0" borderId="0" xfId="0" applyFont="1" applyAlignment="1">
      <alignment wrapText="1"/>
    </xf>
    <xf numFmtId="0" fontId="6" fillId="3" borderId="0" xfId="0" applyFont="1" applyFill="1"/>
    <xf numFmtId="0" fontId="8" fillId="0" borderId="0" xfId="0" applyFont="1"/>
    <xf numFmtId="0" fontId="6" fillId="0" borderId="0" xfId="0" applyFont="1"/>
    <xf numFmtId="0" fontId="7" fillId="0" borderId="0" xfId="0" applyFont="1"/>
    <xf numFmtId="0" fontId="6" fillId="4" borderId="0" xfId="0" applyFont="1" applyFill="1"/>
    <xf numFmtId="0" fontId="4" fillId="0" borderId="0" xfId="0" applyFont="1"/>
    <xf numFmtId="0" fontId="12" fillId="0" borderId="0" xfId="0" applyFont="1" applyAlignment="1">
      <alignment wrapText="1"/>
    </xf>
    <xf numFmtId="0" fontId="12" fillId="0" borderId="0" xfId="0" applyFont="1"/>
    <xf numFmtId="0" fontId="11" fillId="4" borderId="0" xfId="0" applyFont="1" applyFill="1"/>
    <xf numFmtId="0" fontId="11" fillId="0" borderId="0" xfId="0" applyFont="1"/>
    <xf numFmtId="0" fontId="13" fillId="0" borderId="0" xfId="0" applyFont="1"/>
    <xf numFmtId="0" fontId="14" fillId="0" borderId="0" xfId="0" applyFont="1"/>
    <xf numFmtId="0" fontId="12" fillId="4" borderId="0" xfId="0" applyFont="1" applyFill="1"/>
    <xf numFmtId="0" fontId="5" fillId="0" borderId="0" xfId="0" applyFont="1" applyAlignment="1">
      <alignment horizontal="left"/>
    </xf>
    <xf numFmtId="0" fontId="5" fillId="4" borderId="0" xfId="0" applyFont="1" applyFill="1"/>
    <xf numFmtId="0" fontId="2" fillId="0" borderId="2" xfId="2" applyFill="1" applyAlignment="1"/>
    <xf numFmtId="0" fontId="2" fillId="0" borderId="2" xfId="2" applyFill="1"/>
    <xf numFmtId="0" fontId="5" fillId="0" borderId="0" xfId="0" applyFont="1" applyAlignment="1">
      <alignment wrapText="1"/>
    </xf>
    <xf numFmtId="0" fontId="10" fillId="0" borderId="0" xfId="1" applyFont="1" applyBorder="1" applyAlignment="1">
      <alignment wrapText="1"/>
    </xf>
    <xf numFmtId="0" fontId="2" fillId="5" borderId="2" xfId="2" applyFill="1" applyAlignment="1"/>
  </cellXfs>
  <cellStyles count="4">
    <cellStyle name="Hyperlink" xfId="3" xr:uid="{11B57281-96B9-4226-9199-BE896E827A45}"/>
    <cellStyle name="Normal" xfId="0" builtinId="0"/>
    <cellStyle name="Overskrift 1" xfId="1" builtinId="16"/>
    <cellStyle name="Overskrift 2" xfId="2"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hi.no/globalassets/dokumenterfiler/rapporter/2009-og-eldre/rapport_0413_spiseforstyrrelser.pdf" TargetMode="External"/><Relationship Id="rId2" Type="http://schemas.openxmlformats.org/officeDocument/2006/relationships/hyperlink" Target="https://www.fhi.no/publ/eldre/androgene-anabole-steroider-aas-og-vold/" TargetMode="External"/><Relationship Id="rId1" Type="http://schemas.openxmlformats.org/officeDocument/2006/relationships/hyperlink" Target="https://www.fhi.no/publ/eldre/effekt-av-fysioterapi-ved-kneleddsartrose-begrenset-til-elektroterapi-og-ov/" TargetMode="External"/><Relationship Id="rId4" Type="http://schemas.openxmlformats.org/officeDocument/2006/relationships/hyperlink" Target="https://www.fhi.no/globalassets/dokumenterfiler/rapporter/2009-og-eldre/rapport_0411_roykeforebyggende_tiltak.pdf.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hi.no/publ/eldre/kartleggingsverktoy-og-instrumenter-for-tidlig-avdekking-av-utviklings--atf/" TargetMode="External"/><Relationship Id="rId3" Type="http://schemas.openxmlformats.org/officeDocument/2006/relationships/hyperlink" Target="https://www.fhi.no/publ/eldre/samsoving-smokk-amming-og-krybbedod--finnes-det-en-sammenheng/" TargetMode="External"/><Relationship Id="rId7" Type="http://schemas.openxmlformats.org/officeDocument/2006/relationships/hyperlink" Target="https://www.fhi.no/publ/eldre/lindring-av-smerter-hos-kreftpasienter/" TargetMode="External"/><Relationship Id="rId2" Type="http://schemas.openxmlformats.org/officeDocument/2006/relationships/hyperlink" Target="https://www.fhi.no/publ/eldre/svangerskap-og-psykisk-helse.--kvinners-psykiske-helse-i-forbindelse-med-sv/" TargetMode="External"/><Relationship Id="rId1" Type="http://schemas.openxmlformats.org/officeDocument/2006/relationships/hyperlink" Target="https://www.fhi.no/publ/eldre/effekt-av-oseltamivir-tamiflu-ved-profylakse-og-behandling-av-influensa--im/" TargetMode="External"/><Relationship Id="rId6" Type="http://schemas.openxmlformats.org/officeDocument/2006/relationships/hyperlink" Target="https://www.fhi.no/publ/eldre/transfusjon-kontra-alternative-behandlingsmetoder-ved-akutte-blodninger/" TargetMode="External"/><Relationship Id="rId5" Type="http://schemas.openxmlformats.org/officeDocument/2006/relationships/hyperlink" Target="https://www.fhi.no/publ/eldre/utredning-av-offentlige-publikumsrettede-informasjonstiltak-pa-nett-innenfo/" TargetMode="External"/><Relationship Id="rId4" Type="http://schemas.openxmlformats.org/officeDocument/2006/relationships/hyperlink" Target="https://www.fhi.no/publ/eldre/virkninger-av-snusbruk/"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fhi.no/publ/eldre/kurativ-kateterbehandling-av-atrieflimmer/" TargetMode="External"/><Relationship Id="rId13" Type="http://schemas.openxmlformats.org/officeDocument/2006/relationships/hyperlink" Target="https://www.fhi.no/globalassets/dokumenterfiler/rapporter/2009-og-eldre/rapport_0616_jordmorstyrte_fodestuer.pdf" TargetMode="External"/><Relationship Id="rId3" Type="http://schemas.openxmlformats.org/officeDocument/2006/relationships/hyperlink" Target="https://www.fhi.no/publ/eldre/diagnostisering-og-behandling-av-nakkeslengskader/" TargetMode="External"/><Relationship Id="rId7" Type="http://schemas.openxmlformats.org/officeDocument/2006/relationships/hyperlink" Target="https://www.fhi.no/publ/eldre/aldersvurdering-av-mindrearige-asylsokere/" TargetMode="External"/><Relationship Id="rId12" Type="http://schemas.openxmlformats.org/officeDocument/2006/relationships/hyperlink" Target="https://www.fhi.no/globalassets/dokumenterfiler/rapporter/2009-og-eldre/rapport_0621_selvhjelpsgrupper_nettversjon.pdf" TargetMode="External"/><Relationship Id="rId2" Type="http://schemas.openxmlformats.org/officeDocument/2006/relationships/hyperlink" Target="https://www.fhi.no/publ/eldre/ny-medikamentell-behandling-av-brystkreft.--adjuvant-behandling-med-trastuz/" TargetMode="External"/><Relationship Id="rId1" Type="http://schemas.openxmlformats.org/officeDocument/2006/relationships/hyperlink" Target="https://www.fhi.no/publ/eldre/isolering-som-tiltak-mot-luftbaren-smitte/" TargetMode="External"/><Relationship Id="rId6" Type="http://schemas.openxmlformats.org/officeDocument/2006/relationships/hyperlink" Target="https://www.fhi.no/publ/eldre/tnf-hemmere-ved-revmatiske-sykdommer/" TargetMode="External"/><Relationship Id="rId11" Type="http://schemas.openxmlformats.org/officeDocument/2006/relationships/hyperlink" Target="https://www.fhi.no/globalassets/dokumenterfiler/rapporter/2009-og-eldre/rapport_0622_ambulante_nettversjon.pdf" TargetMode="External"/><Relationship Id="rId5" Type="http://schemas.openxmlformats.org/officeDocument/2006/relationships/hyperlink" Target="https://www.fhi.no/publ/eldre/helseeffekt-av-a-skifte-ut-amalgamfyllinger-ved-mistanke-om-plager-eller-he/" TargetMode="External"/><Relationship Id="rId15" Type="http://schemas.openxmlformats.org/officeDocument/2006/relationships/printerSettings" Target="../printerSettings/printerSettings2.bin"/><Relationship Id="rId10" Type="http://schemas.openxmlformats.org/officeDocument/2006/relationships/hyperlink" Target="https://www.fhi.no/globalassets/dokumenterfiler/rapporter/2009-og-eldre/rapport_0619_hoydevekt_nettversjon.pdf" TargetMode="External"/><Relationship Id="rId4" Type="http://schemas.openxmlformats.org/officeDocument/2006/relationships/hyperlink" Target="https://www.fhi.no/publ/eldre/diagnostisering-og-behandling-av-kronisk-utmattelsessyndrom-myalgisk-encefa/" TargetMode="External"/><Relationship Id="rId9" Type="http://schemas.openxmlformats.org/officeDocument/2006/relationships/hyperlink" Target="https://www.fhi.no/publ/eldre/forebygging-av-selvmord-del-1-psykoterapi-medikamentelle-intervensjoner-og-/" TargetMode="External"/><Relationship Id="rId14" Type="http://schemas.openxmlformats.org/officeDocument/2006/relationships/hyperlink" Target="https://www.fhi.no/globalassets/dokumenterfiler/rapporter/2009-og-eldre/rapport_0627_isosertifisering_akkreditering_ver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hi.no/globalassets/dokumenterfiler/rapporter/2009-og-eldre/rapport_0718_ivm_rapport.pdf" TargetMode="External"/><Relationship Id="rId13" Type="http://schemas.openxmlformats.org/officeDocument/2006/relationships/hyperlink" Target="https://www.fhi.no/globalassets/dokumenterfiler/rapporter/2009-og-eldre/rapport_0715_tnf_hud.pdf" TargetMode="External"/><Relationship Id="rId3" Type="http://schemas.openxmlformats.org/officeDocument/2006/relationships/hyperlink" Target="https://www.fhi.no/publ/eldre/effekt-og-sikkerhet-for-ssri-og-andre-nyere-antidepressive-legemidler-ved-d/" TargetMode="External"/><Relationship Id="rId7" Type="http://schemas.openxmlformats.org/officeDocument/2006/relationships/hyperlink" Target="https://www.fhi.no/publ/eldre/mannlig-infertilitet-intracytoplasmatisk-spermieinjeksjon-icsi-med-spermier/" TargetMode="External"/><Relationship Id="rId12" Type="http://schemas.openxmlformats.org/officeDocument/2006/relationships/hyperlink" Target="https://www.fhi.no/globalassets/dokumenterfiler/rapporter/2009-og-eldre/rapport_0701_pasientsikkerhet.pdf" TargetMode="External"/><Relationship Id="rId2" Type="http://schemas.openxmlformats.org/officeDocument/2006/relationships/hyperlink" Target="https://www.fhi.no/publ/eldre/malstyringsverktoy-i-sykehus/" TargetMode="External"/><Relationship Id="rId1" Type="http://schemas.openxmlformats.org/officeDocument/2006/relationships/hyperlink" Target="https://www.fhi.no/publ/eldre/dobbeldiagnose--alvorlig-psykisk-lidelse-og-ruslidelse-del-1-screening-og-d/" TargetMode="External"/><Relationship Id="rId6" Type="http://schemas.openxmlformats.org/officeDocument/2006/relationships/hyperlink" Target="https://www.fhi.no/publ/eldre/forebygging-av-selvmord-del-2/" TargetMode="External"/><Relationship Id="rId11" Type="http://schemas.openxmlformats.org/officeDocument/2006/relationships/hyperlink" Target="https://www.fhi.no/globalassets/dokumenterfiler/rapporter/2009-og-eldre/rapport_0722_nyfodtscreening.pdf" TargetMode="External"/><Relationship Id="rId5" Type="http://schemas.openxmlformats.org/officeDocument/2006/relationships/hyperlink" Target="https://www.fhi.no/publ/eldre/vaksiner-mot-humant-papillomavirus-hpv.-vurdering-av-effekt-av-profylaktisk/" TargetMode="External"/><Relationship Id="rId10" Type="http://schemas.openxmlformats.org/officeDocument/2006/relationships/hyperlink" Target="https://www.fhi.no/globalassets/dokumenterfiler/rapporter/2009-og-eldre/rapport_0703_triptaner.pdf" TargetMode="External"/><Relationship Id="rId4" Type="http://schemas.openxmlformats.org/officeDocument/2006/relationships/hyperlink" Target="https://www.fhi.no/publ/eldre/benzodiazepiner-i-behandling-av-personer-med-rusmiddelproblemer/" TargetMode="External"/><Relationship Id="rId9" Type="http://schemas.openxmlformats.org/officeDocument/2006/relationships/hyperlink" Target="https://www.fhi.no/globalassets/dokumenterfiler/rapporter/2009-og-eldre/rapport_0713_sosialulikhetogroyking_nettversjon.pdf" TargetMode="External"/><Relationship Id="rId14" Type="http://schemas.openxmlformats.org/officeDocument/2006/relationships/hyperlink" Target="https://www.fhi.no/globalassets/dokumenterfiler/rapporter/2009-og-eldre/rapport_0702_tnfrevma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hi.no/publ/eldre/effekt-av-royking-pa-utfallet-av-periodontittbehandling/" TargetMode="External"/><Relationship Id="rId13" Type="http://schemas.openxmlformats.org/officeDocument/2006/relationships/hyperlink" Target="https://www.fhi.no/publ/eldre/lett-tilgjengelig-hormonell-prevensjon-til-kvinner-i-alderen-20-24-ar/" TargetMode="External"/><Relationship Id="rId18" Type="http://schemas.openxmlformats.org/officeDocument/2006/relationships/hyperlink" Target="https://www.fhi.no/publ/eldre/hpv-rna-test-for-livmorhalskreft/" TargetMode="External"/><Relationship Id="rId3" Type="http://schemas.openxmlformats.org/officeDocument/2006/relationships/hyperlink" Target="https://www.fhi.no/publ/eldre/intensiv-treninghabilitering-til-barn-med-medfodt-og-ervervet-hjerneskade/" TargetMode="External"/><Relationship Id="rId7" Type="http://schemas.openxmlformats.org/officeDocument/2006/relationships/hyperlink" Target="https://www.fhi.no/publ/eldre/organisering-av-fysikalsk-medisin-og-rehabilitering-i-sykehus/" TargetMode="External"/><Relationship Id="rId12" Type="http://schemas.openxmlformats.org/officeDocument/2006/relationships/hyperlink" Target="https://www.fhi.no/publ/eldre/sammenligning-av-palonosetron-og-ondansetron-med-hensyn-pa-klinisk-nytte-og/" TargetMode="External"/><Relationship Id="rId17" Type="http://schemas.openxmlformats.org/officeDocument/2006/relationships/hyperlink" Target="https://www.fhi.no/publ/eldre/samhandling-om-pasienter-med-alvorlige-psykiske-problemer-i-allmennpraksis/" TargetMode="External"/><Relationship Id="rId2" Type="http://schemas.openxmlformats.org/officeDocument/2006/relationships/hyperlink" Target="https://www.fhi.no/publ/eldre/tnf-hemmere-ved-inflammatorisk-tarmsykdom/" TargetMode="External"/><Relationship Id="rId16" Type="http://schemas.openxmlformats.org/officeDocument/2006/relationships/hyperlink" Target="https://www.fhi.no/publ/eldre/effekt-av-tiltak-for-a-fremme-et-sunnere-kosthold-og-okt-fysisk-aktivitet-s/" TargetMode="External"/><Relationship Id="rId1" Type="http://schemas.openxmlformats.org/officeDocument/2006/relationships/hyperlink" Target="https://www.fhi.no/publ/eldre/kostnader-og-levearsgevinster-ved-medikamentell-primarforebygging-av-hjerte/" TargetMode="External"/><Relationship Id="rId6" Type="http://schemas.openxmlformats.org/officeDocument/2006/relationships/hyperlink" Target="https://www.fhi.no/publ/eldre/dobbeldiagnose--alvorlig-psykisk-lidelse-og-ruslidelse.-del-2--effekt-av-ps/" TargetMode="External"/><Relationship Id="rId11" Type="http://schemas.openxmlformats.org/officeDocument/2006/relationships/hyperlink" Target="https://www.fhi.no/publ/eldre/effekt-og-sikkerhet-av-angiotensin-reseptorblokkere-med-og-uten-diuretika-h/" TargetMode="External"/><Relationship Id="rId5" Type="http://schemas.openxmlformats.org/officeDocument/2006/relationships/hyperlink" Target="https://www.fhi.no/publ/eldre/kompresjonsstromper-i-forebygging-av-dyp-venetrombose-/" TargetMode="External"/><Relationship Id="rId15" Type="http://schemas.openxmlformats.org/officeDocument/2006/relationships/hyperlink" Target="https://www.fhi.no/publ/eldre/intermitterende-oksygen-til-kols-pasienter-/" TargetMode="External"/><Relationship Id="rId10" Type="http://schemas.openxmlformats.org/officeDocument/2006/relationships/hyperlink" Target="https://www.fhi.no/publ/eldre/fysioterapi-og-trening-ved-straleskader-i-muskel--skjelettapparatet/" TargetMode="External"/><Relationship Id="rId19" Type="http://schemas.openxmlformats.org/officeDocument/2006/relationships/printerSettings" Target="../printerSettings/printerSettings3.bin"/><Relationship Id="rId4" Type="http://schemas.openxmlformats.org/officeDocument/2006/relationships/hyperlink" Target="https://www.fhi.no/publ/eldre/medikamentell-vedlikeholdsbehandling-av-gravide-med-opioidavhengighet/" TargetMode="External"/><Relationship Id="rId9" Type="http://schemas.openxmlformats.org/officeDocument/2006/relationships/hyperlink" Target="https://www.fhi.no/publ/eldre/screening-av-kolorektal-kreft---effekt-pa-dodelighet-og-forekomst.-oversikt/" TargetMode="External"/><Relationship Id="rId14" Type="http://schemas.openxmlformats.org/officeDocument/2006/relationships/hyperlink" Target="https://www.fhi.no/publ/eldre/tiltak-blant-unge-menn-for-a-oke-bruken-av-kondo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hi.no/publ/eldre/diagnostisk-noyaktighet-av-ore--munnhule--armhule--og-pannetermometer-samme/" TargetMode="External"/><Relationship Id="rId13" Type="http://schemas.openxmlformats.org/officeDocument/2006/relationships/hyperlink" Target="https://www.fhi.no/publ/eldre/effekten-av-psykoterapi-for-mennesker-med-depressive-lidelser/" TargetMode="External"/><Relationship Id="rId18" Type="http://schemas.openxmlformats.org/officeDocument/2006/relationships/printerSettings" Target="../printerSettings/printerSettings4.bin"/><Relationship Id="rId3" Type="http://schemas.openxmlformats.org/officeDocument/2006/relationships/hyperlink" Target="https://www.fhi.no/publ/eldre/effekt-av-rehabilitering-pa-deltaking-sosialt-og-i-samfunnet/" TargetMode="External"/><Relationship Id="rId7" Type="http://schemas.openxmlformats.org/officeDocument/2006/relationships/hyperlink" Target="https://www.fhi.no/publ/eldre/hva-er-effekten-av-langtidsbehandling-i-institusjon-for-rusavhengige-sammen/" TargetMode="External"/><Relationship Id="rId12" Type="http://schemas.openxmlformats.org/officeDocument/2006/relationships/hyperlink" Target="https://www.fhi.no/publ/eldre/botilbud-til-mennesker-med-demens/" TargetMode="External"/><Relationship Id="rId17" Type="http://schemas.openxmlformats.org/officeDocument/2006/relationships/hyperlink" Target="https://www.fhi.no/publ/eldre/har-opplaringstiltak-i-sykehjem-betydning-for-pleie-og-omsorg-i-livets-slut/" TargetMode="External"/><Relationship Id="rId2" Type="http://schemas.openxmlformats.org/officeDocument/2006/relationships/hyperlink" Target="https://www.fhi.no/publ/eldre/det-vitenskapelige-kunnskapsgrunnlaget-for-behandlingstilbudet-for-pasiente/" TargetMode="External"/><Relationship Id="rId16" Type="http://schemas.openxmlformats.org/officeDocument/2006/relationships/hyperlink" Target="https://www.fhi.no/publ/eldre/rehabilitering-av-pasienter-med-brystkreft/" TargetMode="External"/><Relationship Id="rId1" Type="http://schemas.openxmlformats.org/officeDocument/2006/relationships/hyperlink" Target="https://www.fhi.no/publ/eldre/effekt-av-sertifisering-og-akkreditering-av-sykehus/" TargetMode="External"/><Relationship Id="rId6" Type="http://schemas.openxmlformats.org/officeDocument/2006/relationships/hyperlink" Target="https://www.fhi.no/publ/eldre/metylnaltrekson-ved-forstoppelse-i-kreftbehandling/" TargetMode="External"/><Relationship Id="rId11" Type="http://schemas.openxmlformats.org/officeDocument/2006/relationships/hyperlink" Target="https://www.fhi.no/publ/eldre/betydningen-av-personellkompetanse-for-a-bedre-sosial-deltakelse-og-aktivit/" TargetMode="External"/><Relationship Id="rId5" Type="http://schemas.openxmlformats.org/officeDocument/2006/relationships/hyperlink" Target="https://www.fhi.no/publ/eldre/effekt-av-intervensjoner-for-a-redusere-forekomsten-av-kjonnslemlestelse/" TargetMode="External"/><Relationship Id="rId15" Type="http://schemas.openxmlformats.org/officeDocument/2006/relationships/hyperlink" Target="https://www.fhi.no/publ/eldre/simulering-som-opplaringsmetode--i-spesialistutdanning-av-leger---evaluerin/" TargetMode="External"/><Relationship Id="rId10" Type="http://schemas.openxmlformats.org/officeDocument/2006/relationships/hyperlink" Target="https://www.fhi.no/publ/eldre/tvangsbehandling-av-opioidavhengige/" TargetMode="External"/><Relationship Id="rId4" Type="http://schemas.openxmlformats.org/officeDocument/2006/relationships/hyperlink" Target="https://www.fhi.no/publ/eldre/kikkhullskirurgi-ved-godartede-gynekologiske-lidelser/" TargetMode="External"/><Relationship Id="rId9" Type="http://schemas.openxmlformats.org/officeDocument/2006/relationships/hyperlink" Target="https://www.fhi.no/publ/eldre/diagnostikk-og-behandling-av-spedbarn-med-mistanke-om-funksjonsforstyrrelse/" TargetMode="External"/><Relationship Id="rId14" Type="http://schemas.openxmlformats.org/officeDocument/2006/relationships/hyperlink" Target="https://www.fhi.no/publ/eldre/misoprostol-ved-igangsetting-av-fod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219CB-F046-41B3-98C4-242B057CCE6B}">
  <dimension ref="A1:F98"/>
  <sheetViews>
    <sheetView workbookViewId="0">
      <selection activeCell="E1" sqref="E1"/>
    </sheetView>
  </sheetViews>
  <sheetFormatPr baseColWidth="10" defaultColWidth="9.140625" defaultRowHeight="12.75"/>
  <cols>
    <col min="1" max="1" width="131.7109375" style="1" customWidth="1"/>
    <col min="2" max="2" width="10.28515625" style="1" customWidth="1"/>
    <col min="3" max="3" width="9.5703125" style="1" customWidth="1"/>
    <col min="4" max="4" width="10.7109375" style="1" customWidth="1"/>
    <col min="5" max="5" width="9.140625" style="1"/>
    <col min="6" max="6" width="11.5703125" style="1" customWidth="1"/>
    <col min="7" max="16384" width="9.140625" style="1"/>
  </cols>
  <sheetData>
    <row r="1" spans="1:6" s="5" customFormat="1" ht="89.25">
      <c r="A1" s="24" t="s">
        <v>0</v>
      </c>
      <c r="B1" s="5" t="s">
        <v>1</v>
      </c>
      <c r="C1" s="5" t="s">
        <v>2</v>
      </c>
      <c r="D1" s="5" t="s">
        <v>3</v>
      </c>
      <c r="E1" s="5" t="s">
        <v>4</v>
      </c>
      <c r="F1" s="5" t="s">
        <v>5</v>
      </c>
    </row>
    <row r="3" spans="1:6" s="2" customFormat="1" ht="17.25" customHeight="1">
      <c r="A3" s="2" t="s">
        <v>6</v>
      </c>
    </row>
    <row r="4" spans="1:6">
      <c r="A4" s="1" t="s">
        <v>7</v>
      </c>
      <c r="B4" s="1">
        <v>1</v>
      </c>
      <c r="C4" s="1">
        <v>1</v>
      </c>
      <c r="D4" s="1">
        <v>1</v>
      </c>
      <c r="E4" s="1">
        <v>0</v>
      </c>
      <c r="F4" s="1">
        <f t="shared" ref="F4:F9" si="0">IF(OR(C4=1,E4=1,D4=1),1,0)</f>
        <v>1</v>
      </c>
    </row>
    <row r="5" spans="1:6">
      <c r="A5" s="1" t="s">
        <v>8</v>
      </c>
      <c r="B5" s="1">
        <v>1</v>
      </c>
      <c r="C5" s="1">
        <v>1</v>
      </c>
      <c r="D5" s="1">
        <v>1</v>
      </c>
      <c r="E5" s="1">
        <v>0</v>
      </c>
      <c r="F5" s="1">
        <f t="shared" si="0"/>
        <v>1</v>
      </c>
    </row>
    <row r="6" spans="1:6">
      <c r="A6" s="1" t="s">
        <v>9</v>
      </c>
      <c r="B6" s="1">
        <v>1</v>
      </c>
      <c r="C6" s="1">
        <v>1</v>
      </c>
      <c r="D6" s="1">
        <v>1</v>
      </c>
      <c r="E6" s="1">
        <v>0</v>
      </c>
      <c r="F6" s="1">
        <f t="shared" si="0"/>
        <v>1</v>
      </c>
    </row>
    <row r="7" spans="1:6">
      <c r="A7" s="1" t="s">
        <v>10</v>
      </c>
      <c r="B7" s="1">
        <v>1</v>
      </c>
      <c r="C7" s="1">
        <v>1</v>
      </c>
      <c r="D7" s="1">
        <v>1</v>
      </c>
      <c r="E7" s="1">
        <v>0</v>
      </c>
      <c r="F7" s="1">
        <f t="shared" si="0"/>
        <v>1</v>
      </c>
    </row>
    <row r="8" spans="1:6">
      <c r="A8" s="1" t="s">
        <v>11</v>
      </c>
      <c r="B8" s="1">
        <v>1</v>
      </c>
      <c r="C8" s="1">
        <v>1</v>
      </c>
      <c r="D8" s="1">
        <v>1</v>
      </c>
      <c r="E8" s="1">
        <v>0</v>
      </c>
      <c r="F8" s="1">
        <f t="shared" si="0"/>
        <v>1</v>
      </c>
    </row>
    <row r="9" spans="1:6">
      <c r="A9" s="1" t="s">
        <v>12</v>
      </c>
      <c r="B9" s="1">
        <v>1</v>
      </c>
      <c r="C9" s="1">
        <v>0</v>
      </c>
      <c r="D9" s="1">
        <v>0</v>
      </c>
      <c r="E9" s="1">
        <v>0</v>
      </c>
      <c r="F9" s="1">
        <f t="shared" si="0"/>
        <v>0</v>
      </c>
    </row>
    <row r="10" spans="1:6">
      <c r="B10" s="3">
        <f t="shared" ref="B10:F10" si="1">SUM(B4:B9)</f>
        <v>6</v>
      </c>
      <c r="C10" s="3">
        <f t="shared" si="1"/>
        <v>5</v>
      </c>
      <c r="D10" s="3">
        <f>SUM(D4:D9)</f>
        <v>5</v>
      </c>
      <c r="E10" s="3">
        <f t="shared" si="1"/>
        <v>0</v>
      </c>
      <c r="F10" s="3">
        <f t="shared" si="1"/>
        <v>5</v>
      </c>
    </row>
    <row r="11" spans="1:6" s="2" customFormat="1" ht="17.25">
      <c r="A11" s="2" t="s">
        <v>13</v>
      </c>
    </row>
    <row r="12" spans="1:6">
      <c r="A12" s="1" t="s">
        <v>14</v>
      </c>
      <c r="B12" s="1">
        <v>1</v>
      </c>
      <c r="C12" s="1">
        <v>1</v>
      </c>
      <c r="D12" s="1">
        <v>1</v>
      </c>
      <c r="E12" s="1">
        <v>0</v>
      </c>
      <c r="F12" s="1">
        <f t="shared" ref="F12:F20" si="2">IF(OR(C12=1,E12=1,D12=1),1,0)</f>
        <v>1</v>
      </c>
    </row>
    <row r="13" spans="1:6">
      <c r="A13" s="1" t="s">
        <v>15</v>
      </c>
      <c r="B13" s="1">
        <v>1</v>
      </c>
      <c r="C13" s="1">
        <v>0</v>
      </c>
      <c r="D13" s="1">
        <v>0</v>
      </c>
      <c r="E13" s="1">
        <v>0</v>
      </c>
      <c r="F13" s="1">
        <f t="shared" si="2"/>
        <v>0</v>
      </c>
    </row>
    <row r="14" spans="1:6">
      <c r="A14" s="1" t="s">
        <v>16</v>
      </c>
      <c r="B14" s="1">
        <v>1</v>
      </c>
      <c r="C14" s="1">
        <v>1</v>
      </c>
      <c r="D14" s="1">
        <v>1</v>
      </c>
      <c r="E14" s="1">
        <v>0</v>
      </c>
      <c r="F14" s="1">
        <f t="shared" si="2"/>
        <v>1</v>
      </c>
    </row>
    <row r="15" spans="1:6">
      <c r="A15" s="1" t="s">
        <v>17</v>
      </c>
      <c r="B15" s="1">
        <v>1</v>
      </c>
      <c r="C15" s="1">
        <v>1</v>
      </c>
      <c r="D15" s="1">
        <v>1</v>
      </c>
      <c r="E15" s="1">
        <v>0</v>
      </c>
      <c r="F15" s="1">
        <f t="shared" si="2"/>
        <v>1</v>
      </c>
    </row>
    <row r="16" spans="1:6">
      <c r="A16" s="1" t="s">
        <v>18</v>
      </c>
      <c r="B16" s="1">
        <v>1</v>
      </c>
      <c r="C16" s="1">
        <v>1</v>
      </c>
      <c r="D16" s="1">
        <v>1</v>
      </c>
      <c r="E16" s="1">
        <v>0</v>
      </c>
      <c r="F16" s="1">
        <f t="shared" si="2"/>
        <v>1</v>
      </c>
    </row>
    <row r="17" spans="1:6">
      <c r="A17" s="1" t="s">
        <v>19</v>
      </c>
      <c r="B17" s="1">
        <v>1</v>
      </c>
      <c r="C17" s="1">
        <v>1</v>
      </c>
      <c r="D17" s="1">
        <v>1</v>
      </c>
      <c r="E17" s="1">
        <v>0</v>
      </c>
      <c r="F17" s="1">
        <f t="shared" si="2"/>
        <v>1</v>
      </c>
    </row>
    <row r="18" spans="1:6">
      <c r="A18" s="1" t="s">
        <v>20</v>
      </c>
      <c r="B18" s="1">
        <v>1</v>
      </c>
      <c r="C18" s="1">
        <v>1</v>
      </c>
      <c r="D18" s="1">
        <v>1</v>
      </c>
      <c r="E18" s="1">
        <v>0</v>
      </c>
      <c r="F18" s="1">
        <f t="shared" si="2"/>
        <v>1</v>
      </c>
    </row>
    <row r="19" spans="1:6">
      <c r="A19" s="1" t="s">
        <v>21</v>
      </c>
      <c r="B19" s="1">
        <v>1</v>
      </c>
      <c r="C19" s="1">
        <v>1</v>
      </c>
      <c r="D19" s="1">
        <v>1</v>
      </c>
      <c r="E19" s="1">
        <v>0</v>
      </c>
      <c r="F19" s="1">
        <f t="shared" si="2"/>
        <v>1</v>
      </c>
    </row>
    <row r="20" spans="1:6">
      <c r="A20" s="1" t="s">
        <v>22</v>
      </c>
      <c r="B20" s="1">
        <v>1</v>
      </c>
      <c r="C20" s="1">
        <v>1</v>
      </c>
      <c r="D20" s="1">
        <v>1</v>
      </c>
      <c r="E20" s="1">
        <v>0</v>
      </c>
      <c r="F20" s="1">
        <f t="shared" si="2"/>
        <v>1</v>
      </c>
    </row>
    <row r="21" spans="1:6">
      <c r="B21" s="3">
        <f>SUM(B12:B20)</f>
        <v>9</v>
      </c>
      <c r="C21" s="3">
        <f>SUM(C12:C20)</f>
        <v>8</v>
      </c>
      <c r="D21" s="3">
        <f>SUM(D12:D20)</f>
        <v>8</v>
      </c>
      <c r="E21" s="3">
        <f>SUM(E12:E20)</f>
        <v>0</v>
      </c>
      <c r="F21" s="3">
        <f t="shared" ref="F21" si="3">SUM(F12:F20)</f>
        <v>8</v>
      </c>
    </row>
    <row r="22" spans="1:6" ht="17.25">
      <c r="A22" s="2" t="s">
        <v>23</v>
      </c>
    </row>
    <row r="23" spans="1:6">
      <c r="A23" s="1" t="s">
        <v>24</v>
      </c>
      <c r="B23" s="1">
        <v>1</v>
      </c>
      <c r="C23" s="1">
        <v>0</v>
      </c>
      <c r="D23" s="1">
        <v>0</v>
      </c>
      <c r="E23" s="1">
        <v>0</v>
      </c>
      <c r="F23" s="1">
        <f t="shared" ref="F23:F68" si="4">IF(OR(C23=1,E23=1,D23=1),1,0)</f>
        <v>0</v>
      </c>
    </row>
    <row r="24" spans="1:6">
      <c r="A24" s="1" t="s">
        <v>25</v>
      </c>
      <c r="B24" s="1">
        <v>1</v>
      </c>
      <c r="C24" s="1">
        <v>0</v>
      </c>
      <c r="D24" s="1">
        <v>1</v>
      </c>
      <c r="E24" s="1">
        <v>1</v>
      </c>
      <c r="F24" s="1">
        <f t="shared" si="4"/>
        <v>1</v>
      </c>
    </row>
    <row r="25" spans="1:6">
      <c r="A25" s="1" t="s">
        <v>26</v>
      </c>
      <c r="B25" s="1">
        <v>1</v>
      </c>
      <c r="C25" s="1">
        <v>1</v>
      </c>
      <c r="D25" s="1">
        <v>1</v>
      </c>
      <c r="E25" s="1">
        <v>1</v>
      </c>
      <c r="F25" s="1">
        <f t="shared" si="4"/>
        <v>1</v>
      </c>
    </row>
    <row r="26" spans="1:6">
      <c r="A26" s="1" t="s">
        <v>27</v>
      </c>
      <c r="B26" s="1">
        <v>1</v>
      </c>
      <c r="C26" s="1">
        <v>1</v>
      </c>
      <c r="D26" s="1">
        <v>1</v>
      </c>
      <c r="E26" s="1">
        <v>1</v>
      </c>
      <c r="F26" s="1">
        <f t="shared" si="4"/>
        <v>1</v>
      </c>
    </row>
    <row r="27" spans="1:6">
      <c r="A27" s="1" t="s">
        <v>28</v>
      </c>
      <c r="B27" s="1">
        <v>1</v>
      </c>
      <c r="C27" s="1">
        <v>1</v>
      </c>
      <c r="D27" s="1">
        <v>1</v>
      </c>
      <c r="E27" s="1">
        <v>1</v>
      </c>
      <c r="F27" s="1">
        <f t="shared" si="4"/>
        <v>1</v>
      </c>
    </row>
    <row r="28" spans="1:6">
      <c r="A28" s="1" t="s">
        <v>29</v>
      </c>
      <c r="B28" s="1">
        <v>1</v>
      </c>
      <c r="C28" s="1">
        <v>1</v>
      </c>
      <c r="D28" s="1">
        <v>1</v>
      </c>
      <c r="E28" s="1">
        <v>1</v>
      </c>
      <c r="F28" s="1">
        <f t="shared" si="4"/>
        <v>1</v>
      </c>
    </row>
    <row r="29" spans="1:6">
      <c r="A29" s="1" t="s">
        <v>30</v>
      </c>
      <c r="B29" s="1">
        <v>1</v>
      </c>
      <c r="C29" s="1">
        <v>1</v>
      </c>
      <c r="D29" s="1">
        <v>1</v>
      </c>
      <c r="E29" s="1">
        <v>1</v>
      </c>
      <c r="F29" s="1">
        <f t="shared" si="4"/>
        <v>1</v>
      </c>
    </row>
    <row r="30" spans="1:6">
      <c r="A30" s="1" t="s">
        <v>31</v>
      </c>
      <c r="B30" s="1">
        <v>1</v>
      </c>
      <c r="C30" s="1">
        <v>1</v>
      </c>
      <c r="D30" s="1">
        <v>1</v>
      </c>
      <c r="E30" s="1">
        <v>0</v>
      </c>
      <c r="F30" s="1">
        <f t="shared" si="4"/>
        <v>1</v>
      </c>
    </row>
    <row r="31" spans="1:6">
      <c r="A31" s="1" t="s">
        <v>32</v>
      </c>
      <c r="B31" s="1">
        <v>1</v>
      </c>
      <c r="C31" s="1">
        <v>1</v>
      </c>
      <c r="D31" s="1">
        <v>1</v>
      </c>
      <c r="E31" s="1">
        <v>1</v>
      </c>
      <c r="F31" s="1">
        <f t="shared" si="4"/>
        <v>1</v>
      </c>
    </row>
    <row r="32" spans="1:6">
      <c r="A32" s="1" t="s">
        <v>33</v>
      </c>
      <c r="B32" s="1">
        <v>1</v>
      </c>
      <c r="C32" s="1">
        <v>1</v>
      </c>
      <c r="D32" s="1">
        <v>1</v>
      </c>
      <c r="E32" s="1">
        <v>1</v>
      </c>
      <c r="F32" s="1">
        <f t="shared" si="4"/>
        <v>1</v>
      </c>
    </row>
    <row r="33" spans="1:6">
      <c r="A33" s="1" t="s">
        <v>34</v>
      </c>
      <c r="B33" s="1">
        <v>1</v>
      </c>
      <c r="C33" s="1">
        <v>1</v>
      </c>
      <c r="D33" s="1">
        <v>1</v>
      </c>
      <c r="E33" s="1">
        <v>1</v>
      </c>
      <c r="F33" s="1">
        <f t="shared" si="4"/>
        <v>1</v>
      </c>
    </row>
    <row r="34" spans="1:6">
      <c r="A34" s="1" t="s">
        <v>35</v>
      </c>
      <c r="B34" s="1">
        <v>1</v>
      </c>
      <c r="C34" s="1">
        <v>1</v>
      </c>
      <c r="D34" s="1">
        <v>1</v>
      </c>
      <c r="E34" s="1">
        <v>1</v>
      </c>
      <c r="F34" s="1">
        <f t="shared" si="4"/>
        <v>1</v>
      </c>
    </row>
    <row r="35" spans="1:6">
      <c r="A35" s="1" t="s">
        <v>36</v>
      </c>
      <c r="B35" s="1">
        <v>1</v>
      </c>
      <c r="C35" s="1">
        <v>1</v>
      </c>
      <c r="D35" s="1">
        <v>1</v>
      </c>
      <c r="E35" s="1">
        <v>1</v>
      </c>
      <c r="F35" s="1">
        <f t="shared" si="4"/>
        <v>1</v>
      </c>
    </row>
    <row r="36" spans="1:6">
      <c r="A36" s="1" t="s">
        <v>37</v>
      </c>
      <c r="B36" s="1">
        <v>1</v>
      </c>
      <c r="C36" s="1">
        <v>1</v>
      </c>
      <c r="D36" s="1">
        <v>1</v>
      </c>
      <c r="E36" s="1">
        <v>1</v>
      </c>
      <c r="F36" s="1">
        <f t="shared" si="4"/>
        <v>1</v>
      </c>
    </row>
    <row r="37" spans="1:6">
      <c r="A37" s="1" t="s">
        <v>38</v>
      </c>
      <c r="B37" s="1">
        <v>1</v>
      </c>
      <c r="C37" s="1">
        <v>1</v>
      </c>
      <c r="D37" s="1">
        <v>1</v>
      </c>
      <c r="E37" s="1">
        <v>1</v>
      </c>
      <c r="F37" s="1">
        <f t="shared" si="4"/>
        <v>1</v>
      </c>
    </row>
    <row r="38" spans="1:6">
      <c r="A38" s="1" t="s">
        <v>39</v>
      </c>
      <c r="B38" s="1">
        <v>1</v>
      </c>
      <c r="C38" s="1">
        <v>1</v>
      </c>
      <c r="D38" s="1">
        <v>1</v>
      </c>
      <c r="E38" s="1">
        <v>1</v>
      </c>
      <c r="F38" s="1">
        <f t="shared" si="4"/>
        <v>1</v>
      </c>
    </row>
    <row r="39" spans="1:6">
      <c r="A39" s="1" t="s">
        <v>40</v>
      </c>
      <c r="B39" s="1">
        <v>1</v>
      </c>
      <c r="C39" s="1">
        <v>1</v>
      </c>
      <c r="D39" s="1">
        <v>1</v>
      </c>
      <c r="E39" s="1">
        <v>1</v>
      </c>
      <c r="F39" s="1">
        <f t="shared" si="4"/>
        <v>1</v>
      </c>
    </row>
    <row r="40" spans="1:6">
      <c r="A40" s="1" t="s">
        <v>41</v>
      </c>
      <c r="B40" s="1">
        <v>1</v>
      </c>
      <c r="C40" s="1">
        <v>1</v>
      </c>
      <c r="D40" s="1">
        <v>1</v>
      </c>
      <c r="E40" s="1">
        <v>1</v>
      </c>
      <c r="F40" s="1">
        <f t="shared" si="4"/>
        <v>1</v>
      </c>
    </row>
    <row r="41" spans="1:6">
      <c r="A41" s="1" t="s">
        <v>42</v>
      </c>
      <c r="B41" s="1">
        <v>1</v>
      </c>
      <c r="C41" s="1">
        <v>1</v>
      </c>
      <c r="D41" s="1">
        <v>1</v>
      </c>
      <c r="E41" s="1">
        <v>1</v>
      </c>
      <c r="F41" s="1">
        <f t="shared" si="4"/>
        <v>1</v>
      </c>
    </row>
    <row r="42" spans="1:6">
      <c r="A42" s="1" t="s">
        <v>43</v>
      </c>
      <c r="B42" s="1">
        <v>1</v>
      </c>
      <c r="C42" s="1">
        <v>1</v>
      </c>
      <c r="D42" s="1">
        <v>1</v>
      </c>
      <c r="E42" s="1">
        <v>1</v>
      </c>
      <c r="F42" s="1">
        <f t="shared" si="4"/>
        <v>1</v>
      </c>
    </row>
    <row r="43" spans="1:6">
      <c r="A43" s="1" t="s">
        <v>44</v>
      </c>
      <c r="B43" s="1">
        <v>1</v>
      </c>
      <c r="C43" s="1">
        <v>1</v>
      </c>
      <c r="D43" s="1">
        <v>1</v>
      </c>
      <c r="E43" s="1">
        <v>1</v>
      </c>
      <c r="F43" s="1">
        <f t="shared" si="4"/>
        <v>1</v>
      </c>
    </row>
    <row r="44" spans="1:6">
      <c r="A44" s="1" t="s">
        <v>45</v>
      </c>
      <c r="B44" s="1">
        <v>1</v>
      </c>
      <c r="C44" s="1">
        <v>1</v>
      </c>
      <c r="D44" s="1">
        <v>1</v>
      </c>
      <c r="E44" s="1">
        <v>1</v>
      </c>
      <c r="F44" s="1">
        <f t="shared" si="4"/>
        <v>1</v>
      </c>
    </row>
    <row r="45" spans="1:6">
      <c r="A45" s="1" t="s">
        <v>46</v>
      </c>
      <c r="B45" s="1">
        <v>1</v>
      </c>
      <c r="C45" s="1">
        <v>1</v>
      </c>
      <c r="D45" s="1">
        <v>1</v>
      </c>
      <c r="E45" s="1">
        <v>1</v>
      </c>
      <c r="F45" s="1">
        <f t="shared" si="4"/>
        <v>1</v>
      </c>
    </row>
    <row r="46" spans="1:6">
      <c r="A46" s="1" t="s">
        <v>47</v>
      </c>
      <c r="B46" s="1">
        <v>1</v>
      </c>
      <c r="C46" s="1">
        <v>1</v>
      </c>
      <c r="D46" s="1">
        <v>1</v>
      </c>
      <c r="E46" s="1">
        <v>1</v>
      </c>
      <c r="F46" s="1">
        <f t="shared" si="4"/>
        <v>1</v>
      </c>
    </row>
    <row r="47" spans="1:6">
      <c r="A47" s="1" t="s">
        <v>48</v>
      </c>
      <c r="B47" s="1">
        <v>1</v>
      </c>
      <c r="C47" s="1">
        <v>1</v>
      </c>
      <c r="D47" s="1">
        <v>1</v>
      </c>
      <c r="E47" s="1">
        <v>1</v>
      </c>
      <c r="F47" s="1">
        <f t="shared" si="4"/>
        <v>1</v>
      </c>
    </row>
    <row r="48" spans="1:6">
      <c r="A48" s="1" t="s">
        <v>49</v>
      </c>
      <c r="B48" s="1">
        <v>1</v>
      </c>
      <c r="C48" s="1">
        <v>1</v>
      </c>
      <c r="D48" s="1">
        <v>1</v>
      </c>
      <c r="E48" s="1">
        <v>1</v>
      </c>
      <c r="F48" s="1">
        <f t="shared" si="4"/>
        <v>1</v>
      </c>
    </row>
    <row r="49" spans="1:6">
      <c r="A49" s="1" t="s">
        <v>50</v>
      </c>
      <c r="B49" s="1">
        <v>1</v>
      </c>
      <c r="C49" s="1">
        <v>1</v>
      </c>
      <c r="D49" s="1">
        <v>1</v>
      </c>
      <c r="E49" s="1">
        <v>1</v>
      </c>
      <c r="F49" s="1">
        <f t="shared" si="4"/>
        <v>1</v>
      </c>
    </row>
    <row r="50" spans="1:6">
      <c r="A50" s="1" t="s">
        <v>51</v>
      </c>
      <c r="B50" s="1">
        <v>1</v>
      </c>
      <c r="C50" s="1">
        <v>1</v>
      </c>
      <c r="D50" s="1">
        <v>1</v>
      </c>
      <c r="E50" s="1">
        <v>1</v>
      </c>
      <c r="F50" s="1">
        <f t="shared" si="4"/>
        <v>1</v>
      </c>
    </row>
    <row r="51" spans="1:6">
      <c r="A51" s="1" t="s">
        <v>52</v>
      </c>
      <c r="B51" s="1">
        <v>1</v>
      </c>
      <c r="C51" s="1">
        <v>1</v>
      </c>
      <c r="D51" s="1">
        <v>1</v>
      </c>
      <c r="E51" s="1">
        <v>1</v>
      </c>
      <c r="F51" s="1">
        <f t="shared" si="4"/>
        <v>1</v>
      </c>
    </row>
    <row r="52" spans="1:6">
      <c r="A52" s="1" t="s">
        <v>53</v>
      </c>
      <c r="B52" s="1">
        <v>1</v>
      </c>
      <c r="C52" s="1">
        <v>1</v>
      </c>
      <c r="D52" s="1">
        <v>1</v>
      </c>
      <c r="E52" s="1">
        <v>1</v>
      </c>
      <c r="F52" s="1">
        <f t="shared" si="4"/>
        <v>1</v>
      </c>
    </row>
    <row r="53" spans="1:6">
      <c r="A53" s="1" t="s">
        <v>54</v>
      </c>
      <c r="B53" s="1">
        <v>1</v>
      </c>
      <c r="C53" s="1">
        <v>1</v>
      </c>
      <c r="D53" s="1">
        <v>1</v>
      </c>
      <c r="E53" s="1">
        <v>1</v>
      </c>
      <c r="F53" s="1">
        <f t="shared" si="4"/>
        <v>1</v>
      </c>
    </row>
    <row r="54" spans="1:6">
      <c r="A54" s="1" t="s">
        <v>55</v>
      </c>
      <c r="B54" s="1">
        <v>1</v>
      </c>
      <c r="C54" s="1">
        <v>1</v>
      </c>
      <c r="D54" s="1">
        <v>1</v>
      </c>
      <c r="E54" s="1">
        <v>1</v>
      </c>
      <c r="F54" s="1">
        <f t="shared" si="4"/>
        <v>1</v>
      </c>
    </row>
    <row r="55" spans="1:6">
      <c r="A55" s="1" t="s">
        <v>56</v>
      </c>
      <c r="B55" s="1">
        <v>1</v>
      </c>
      <c r="C55" s="1">
        <v>1</v>
      </c>
      <c r="D55" s="1">
        <v>1</v>
      </c>
      <c r="E55" s="1">
        <v>1</v>
      </c>
      <c r="F55" s="1">
        <f t="shared" si="4"/>
        <v>1</v>
      </c>
    </row>
    <row r="56" spans="1:6">
      <c r="A56" s="1" t="s">
        <v>57</v>
      </c>
      <c r="B56" s="1">
        <v>1</v>
      </c>
      <c r="C56" s="1">
        <v>1</v>
      </c>
      <c r="D56" s="1">
        <v>1</v>
      </c>
      <c r="E56" s="1">
        <v>1</v>
      </c>
      <c r="F56" s="1">
        <f t="shared" si="4"/>
        <v>1</v>
      </c>
    </row>
    <row r="57" spans="1:6">
      <c r="A57" s="1" t="s">
        <v>58</v>
      </c>
      <c r="B57" s="1">
        <v>1</v>
      </c>
      <c r="C57" s="1">
        <v>1</v>
      </c>
      <c r="D57" s="1">
        <v>1</v>
      </c>
      <c r="E57" s="1">
        <v>0</v>
      </c>
      <c r="F57" s="1">
        <f t="shared" si="4"/>
        <v>1</v>
      </c>
    </row>
    <row r="58" spans="1:6">
      <c r="A58" s="1" t="s">
        <v>59</v>
      </c>
      <c r="B58" s="1">
        <v>1</v>
      </c>
      <c r="C58" s="1">
        <v>1</v>
      </c>
      <c r="D58" s="1">
        <v>1</v>
      </c>
      <c r="E58" s="1">
        <v>1</v>
      </c>
      <c r="F58" s="1">
        <f t="shared" si="4"/>
        <v>1</v>
      </c>
    </row>
    <row r="59" spans="1:6">
      <c r="A59" s="1" t="s">
        <v>60</v>
      </c>
      <c r="B59" s="1">
        <v>1</v>
      </c>
      <c r="C59" s="1">
        <v>1</v>
      </c>
      <c r="D59" s="1">
        <v>1</v>
      </c>
      <c r="E59" s="1">
        <v>1</v>
      </c>
      <c r="F59" s="1">
        <f t="shared" si="4"/>
        <v>1</v>
      </c>
    </row>
    <row r="60" spans="1:6">
      <c r="A60" s="1" t="s">
        <v>61</v>
      </c>
      <c r="B60" s="1">
        <v>1</v>
      </c>
      <c r="C60" s="1">
        <v>1</v>
      </c>
      <c r="D60" s="1">
        <v>1</v>
      </c>
      <c r="E60" s="1">
        <v>0</v>
      </c>
      <c r="F60" s="1">
        <f t="shared" si="4"/>
        <v>1</v>
      </c>
    </row>
    <row r="61" spans="1:6">
      <c r="A61" s="1" t="s">
        <v>62</v>
      </c>
      <c r="B61" s="1">
        <v>1</v>
      </c>
      <c r="C61" s="1">
        <v>1</v>
      </c>
      <c r="D61" s="1">
        <v>1</v>
      </c>
      <c r="E61" s="1">
        <v>0</v>
      </c>
      <c r="F61" s="1">
        <f t="shared" si="4"/>
        <v>1</v>
      </c>
    </row>
    <row r="62" spans="1:6">
      <c r="A62" s="1" t="s">
        <v>63</v>
      </c>
      <c r="B62" s="1">
        <v>1</v>
      </c>
      <c r="C62" s="1">
        <v>1</v>
      </c>
      <c r="D62" s="1">
        <v>1</v>
      </c>
      <c r="E62" s="1">
        <v>0</v>
      </c>
      <c r="F62" s="1">
        <f t="shared" si="4"/>
        <v>1</v>
      </c>
    </row>
    <row r="63" spans="1:6">
      <c r="A63" s="1" t="s">
        <v>64</v>
      </c>
      <c r="B63" s="1">
        <v>1</v>
      </c>
      <c r="C63" s="1">
        <v>1</v>
      </c>
      <c r="D63" s="1">
        <v>1</v>
      </c>
      <c r="E63" s="1">
        <v>0</v>
      </c>
      <c r="F63" s="1">
        <f t="shared" si="4"/>
        <v>1</v>
      </c>
    </row>
    <row r="64" spans="1:6">
      <c r="A64" s="1" t="s">
        <v>65</v>
      </c>
      <c r="B64" s="1">
        <v>1</v>
      </c>
      <c r="C64" s="1">
        <v>0</v>
      </c>
      <c r="D64" s="1">
        <v>1</v>
      </c>
      <c r="E64" s="1">
        <v>1</v>
      </c>
      <c r="F64" s="1">
        <f t="shared" si="4"/>
        <v>1</v>
      </c>
    </row>
    <row r="65" spans="1:6">
      <c r="A65" s="1" t="s">
        <v>66</v>
      </c>
      <c r="B65" s="1">
        <v>1</v>
      </c>
      <c r="C65" s="1">
        <v>1</v>
      </c>
      <c r="D65" s="1">
        <v>1</v>
      </c>
      <c r="E65" s="1">
        <v>0</v>
      </c>
      <c r="F65" s="1">
        <f t="shared" si="4"/>
        <v>1</v>
      </c>
    </row>
    <row r="66" spans="1:6">
      <c r="A66" s="1" t="s">
        <v>67</v>
      </c>
      <c r="B66" s="1">
        <v>1</v>
      </c>
      <c r="C66" s="1">
        <v>1</v>
      </c>
      <c r="D66" s="1">
        <v>1</v>
      </c>
      <c r="E66" s="1">
        <v>1</v>
      </c>
      <c r="F66" s="1">
        <f t="shared" si="4"/>
        <v>1</v>
      </c>
    </row>
    <row r="67" spans="1:6">
      <c r="A67" s="1" t="s">
        <v>68</v>
      </c>
      <c r="B67" s="1">
        <v>1</v>
      </c>
      <c r="C67" s="1">
        <v>1</v>
      </c>
      <c r="D67" s="1">
        <v>1</v>
      </c>
      <c r="E67" s="1">
        <v>1</v>
      </c>
      <c r="F67" s="1">
        <f t="shared" si="4"/>
        <v>1</v>
      </c>
    </row>
    <row r="68" spans="1:6">
      <c r="A68" s="1" t="s">
        <v>69</v>
      </c>
      <c r="B68" s="1">
        <v>1</v>
      </c>
      <c r="C68" s="1">
        <v>1</v>
      </c>
      <c r="D68" s="1">
        <v>1</v>
      </c>
      <c r="E68" s="1">
        <v>0</v>
      </c>
      <c r="F68" s="1">
        <f t="shared" si="4"/>
        <v>1</v>
      </c>
    </row>
    <row r="69" spans="1:6">
      <c r="B69" s="3">
        <f t="shared" ref="B69:F69" si="5">SUM(B23:B68)</f>
        <v>46</v>
      </c>
      <c r="C69" s="3">
        <f t="shared" si="5"/>
        <v>43</v>
      </c>
      <c r="D69" s="3">
        <f>SUM(D23:D68)</f>
        <v>45</v>
      </c>
      <c r="E69" s="3">
        <f t="shared" si="5"/>
        <v>37</v>
      </c>
      <c r="F69" s="3">
        <f t="shared" si="5"/>
        <v>45</v>
      </c>
    </row>
    <row r="70" spans="1:6" ht="17.25">
      <c r="A70" s="2" t="s">
        <v>70</v>
      </c>
    </row>
    <row r="71" spans="1:6">
      <c r="A71" s="1" t="s">
        <v>71</v>
      </c>
      <c r="B71" s="1">
        <v>1</v>
      </c>
      <c r="C71" s="1">
        <v>1</v>
      </c>
      <c r="D71" s="1">
        <v>1</v>
      </c>
      <c r="E71" s="1">
        <v>1</v>
      </c>
      <c r="F71" s="1">
        <f t="shared" ref="F71:F97" si="6">IF(OR(C71=1,E71=1,D71=1),1,0)</f>
        <v>1</v>
      </c>
    </row>
    <row r="72" spans="1:6">
      <c r="A72" s="1" t="s">
        <v>72</v>
      </c>
      <c r="B72" s="1">
        <v>1</v>
      </c>
      <c r="C72" s="1">
        <v>1</v>
      </c>
      <c r="D72" s="1">
        <v>1</v>
      </c>
      <c r="E72" s="1">
        <v>1</v>
      </c>
      <c r="F72" s="1">
        <f t="shared" si="6"/>
        <v>1</v>
      </c>
    </row>
    <row r="73" spans="1:6">
      <c r="A73" s="1" t="s">
        <v>73</v>
      </c>
      <c r="B73" s="1">
        <v>1</v>
      </c>
      <c r="C73" s="1">
        <v>1</v>
      </c>
      <c r="D73" s="1">
        <v>1</v>
      </c>
      <c r="E73" s="1">
        <v>1</v>
      </c>
      <c r="F73" s="1">
        <f t="shared" si="6"/>
        <v>1</v>
      </c>
    </row>
    <row r="74" spans="1:6">
      <c r="A74" s="1" t="s">
        <v>74</v>
      </c>
      <c r="B74" s="1">
        <v>1</v>
      </c>
      <c r="C74" s="1">
        <v>1</v>
      </c>
      <c r="D74" s="1">
        <v>1</v>
      </c>
      <c r="E74" s="1">
        <v>1</v>
      </c>
      <c r="F74" s="1">
        <f t="shared" si="6"/>
        <v>1</v>
      </c>
    </row>
    <row r="75" spans="1:6">
      <c r="A75" s="1" t="s">
        <v>75</v>
      </c>
      <c r="B75" s="1">
        <v>1</v>
      </c>
      <c r="C75" s="1">
        <v>1</v>
      </c>
      <c r="D75" s="1">
        <v>1</v>
      </c>
      <c r="E75" s="1">
        <v>1</v>
      </c>
      <c r="F75" s="1">
        <f t="shared" si="6"/>
        <v>1</v>
      </c>
    </row>
    <row r="76" spans="1:6">
      <c r="A76" s="1" t="s">
        <v>76</v>
      </c>
      <c r="B76" s="1">
        <v>1</v>
      </c>
      <c r="C76" s="1">
        <v>1</v>
      </c>
      <c r="D76" s="1">
        <v>1</v>
      </c>
      <c r="E76" s="1">
        <v>1</v>
      </c>
      <c r="F76" s="1">
        <f t="shared" si="6"/>
        <v>1</v>
      </c>
    </row>
    <row r="77" spans="1:6">
      <c r="A77" s="1" t="s">
        <v>77</v>
      </c>
      <c r="B77" s="1">
        <v>1</v>
      </c>
      <c r="C77" s="1">
        <v>1</v>
      </c>
      <c r="D77" s="1">
        <v>1</v>
      </c>
      <c r="E77" s="1">
        <v>1</v>
      </c>
      <c r="F77" s="1">
        <f t="shared" si="6"/>
        <v>1</v>
      </c>
    </row>
    <row r="78" spans="1:6">
      <c r="A78" s="1" t="s">
        <v>78</v>
      </c>
      <c r="B78" s="1">
        <v>1</v>
      </c>
      <c r="C78" s="1">
        <v>0</v>
      </c>
      <c r="D78" s="1">
        <v>0</v>
      </c>
      <c r="E78" s="1">
        <v>0</v>
      </c>
      <c r="F78" s="1">
        <f t="shared" si="6"/>
        <v>0</v>
      </c>
    </row>
    <row r="79" spans="1:6">
      <c r="A79" s="1" t="s">
        <v>79</v>
      </c>
      <c r="B79" s="1">
        <v>1</v>
      </c>
      <c r="C79" s="1">
        <v>1</v>
      </c>
      <c r="D79" s="1">
        <v>1</v>
      </c>
      <c r="E79" s="1">
        <v>1</v>
      </c>
      <c r="F79" s="1">
        <f t="shared" si="6"/>
        <v>1</v>
      </c>
    </row>
    <row r="80" spans="1:6">
      <c r="A80" s="1" t="s">
        <v>80</v>
      </c>
      <c r="B80" s="1">
        <v>1</v>
      </c>
      <c r="C80" s="1">
        <v>1</v>
      </c>
      <c r="D80" s="1">
        <v>1</v>
      </c>
      <c r="E80" s="1">
        <v>1</v>
      </c>
      <c r="F80" s="1">
        <f t="shared" si="6"/>
        <v>1</v>
      </c>
    </row>
    <row r="81" spans="1:6">
      <c r="A81" s="1" t="s">
        <v>81</v>
      </c>
      <c r="B81" s="1">
        <v>1</v>
      </c>
      <c r="C81" s="1">
        <v>1</v>
      </c>
      <c r="D81" s="1">
        <v>1</v>
      </c>
      <c r="E81" s="1">
        <v>1</v>
      </c>
      <c r="F81" s="1">
        <f t="shared" si="6"/>
        <v>1</v>
      </c>
    </row>
    <row r="82" spans="1:6">
      <c r="A82" s="1" t="s">
        <v>82</v>
      </c>
      <c r="B82" s="1">
        <v>1</v>
      </c>
      <c r="C82" s="1">
        <v>1</v>
      </c>
      <c r="D82" s="1">
        <v>1</v>
      </c>
      <c r="E82" s="1">
        <v>1</v>
      </c>
      <c r="F82" s="1">
        <f t="shared" si="6"/>
        <v>1</v>
      </c>
    </row>
    <row r="83" spans="1:6">
      <c r="A83" s="1" t="s">
        <v>83</v>
      </c>
      <c r="B83" s="1">
        <v>1</v>
      </c>
      <c r="C83" s="1">
        <v>1</v>
      </c>
      <c r="D83" s="1">
        <v>1</v>
      </c>
      <c r="E83" s="1">
        <v>0</v>
      </c>
      <c r="F83" s="1">
        <f t="shared" si="6"/>
        <v>1</v>
      </c>
    </row>
    <row r="84" spans="1:6">
      <c r="A84" s="1" t="s">
        <v>84</v>
      </c>
      <c r="B84" s="1">
        <v>1</v>
      </c>
      <c r="C84" s="1">
        <v>1</v>
      </c>
      <c r="D84" s="1">
        <v>1</v>
      </c>
      <c r="E84" s="1">
        <v>1</v>
      </c>
      <c r="F84" s="1">
        <f t="shared" si="6"/>
        <v>1</v>
      </c>
    </row>
    <row r="85" spans="1:6">
      <c r="A85" s="1" t="s">
        <v>85</v>
      </c>
      <c r="B85" s="1">
        <v>1</v>
      </c>
      <c r="C85" s="1">
        <v>1</v>
      </c>
      <c r="D85" s="1">
        <v>1</v>
      </c>
      <c r="E85" s="1">
        <v>1</v>
      </c>
      <c r="F85" s="1">
        <f t="shared" si="6"/>
        <v>1</v>
      </c>
    </row>
    <row r="86" spans="1:6">
      <c r="A86" s="1" t="s">
        <v>86</v>
      </c>
      <c r="B86" s="1">
        <v>1</v>
      </c>
      <c r="C86" s="1">
        <v>0</v>
      </c>
      <c r="D86" s="1">
        <v>0</v>
      </c>
      <c r="E86" s="1">
        <v>0</v>
      </c>
      <c r="F86" s="1">
        <f t="shared" si="6"/>
        <v>0</v>
      </c>
    </row>
    <row r="87" spans="1:6">
      <c r="A87" s="1" t="s">
        <v>87</v>
      </c>
      <c r="B87" s="1">
        <v>1</v>
      </c>
      <c r="C87" s="1">
        <v>1</v>
      </c>
      <c r="D87" s="1">
        <v>1</v>
      </c>
      <c r="E87" s="1">
        <v>1</v>
      </c>
      <c r="F87" s="1">
        <f t="shared" si="6"/>
        <v>1</v>
      </c>
    </row>
    <row r="88" spans="1:6">
      <c r="A88" s="1" t="s">
        <v>88</v>
      </c>
      <c r="B88" s="1">
        <v>1</v>
      </c>
      <c r="C88" s="1">
        <v>1</v>
      </c>
      <c r="D88" s="1">
        <v>1</v>
      </c>
      <c r="E88" s="1">
        <v>1</v>
      </c>
      <c r="F88" s="1">
        <f t="shared" si="6"/>
        <v>1</v>
      </c>
    </row>
    <row r="89" spans="1:6">
      <c r="A89" s="1" t="s">
        <v>89</v>
      </c>
      <c r="B89" s="1">
        <v>1</v>
      </c>
      <c r="C89" s="1">
        <v>1</v>
      </c>
      <c r="D89" s="1">
        <v>1</v>
      </c>
      <c r="E89" s="1">
        <v>1</v>
      </c>
      <c r="F89" s="1">
        <f t="shared" si="6"/>
        <v>1</v>
      </c>
    </row>
    <row r="90" spans="1:6">
      <c r="A90" s="1" t="s">
        <v>90</v>
      </c>
      <c r="B90" s="1">
        <v>1</v>
      </c>
      <c r="C90" s="1">
        <v>1</v>
      </c>
      <c r="D90" s="1">
        <v>1</v>
      </c>
      <c r="E90" s="1">
        <v>1</v>
      </c>
      <c r="F90" s="1">
        <f t="shared" si="6"/>
        <v>1</v>
      </c>
    </row>
    <row r="91" spans="1:6">
      <c r="A91" s="1" t="s">
        <v>91</v>
      </c>
      <c r="B91" s="1">
        <v>1</v>
      </c>
      <c r="C91" s="1">
        <v>1</v>
      </c>
      <c r="D91" s="1">
        <v>1</v>
      </c>
      <c r="E91" s="1">
        <v>1</v>
      </c>
      <c r="F91" s="1">
        <f t="shared" si="6"/>
        <v>1</v>
      </c>
    </row>
    <row r="92" spans="1:6">
      <c r="A92" s="1" t="s">
        <v>92</v>
      </c>
      <c r="B92" s="1">
        <v>1</v>
      </c>
      <c r="C92" s="1">
        <v>0</v>
      </c>
      <c r="D92" s="1">
        <v>1</v>
      </c>
      <c r="E92" s="1">
        <v>1</v>
      </c>
      <c r="F92" s="1">
        <f t="shared" si="6"/>
        <v>1</v>
      </c>
    </row>
    <row r="93" spans="1:6">
      <c r="A93" s="1" t="s">
        <v>93</v>
      </c>
      <c r="B93" s="1">
        <v>1</v>
      </c>
      <c r="C93" s="1">
        <v>1</v>
      </c>
      <c r="D93" s="1">
        <v>1</v>
      </c>
      <c r="E93" s="1">
        <v>1</v>
      </c>
      <c r="F93" s="1">
        <f t="shared" si="6"/>
        <v>1</v>
      </c>
    </row>
    <row r="94" spans="1:6">
      <c r="A94" s="1" t="s">
        <v>94</v>
      </c>
      <c r="B94" s="1">
        <v>1</v>
      </c>
      <c r="C94" s="1">
        <v>1</v>
      </c>
      <c r="D94" s="1">
        <v>1</v>
      </c>
      <c r="E94" s="1">
        <v>1</v>
      </c>
      <c r="F94" s="1">
        <f t="shared" si="6"/>
        <v>1</v>
      </c>
    </row>
    <row r="95" spans="1:6">
      <c r="A95" s="1" t="s">
        <v>95</v>
      </c>
      <c r="B95" s="1">
        <v>1</v>
      </c>
      <c r="C95" s="1">
        <v>0</v>
      </c>
      <c r="D95" s="1">
        <v>1</v>
      </c>
      <c r="E95" s="1">
        <v>1</v>
      </c>
      <c r="F95" s="1">
        <f t="shared" si="6"/>
        <v>1</v>
      </c>
    </row>
    <row r="96" spans="1:6">
      <c r="A96" s="1" t="s">
        <v>96</v>
      </c>
      <c r="B96" s="1">
        <v>1</v>
      </c>
      <c r="C96" s="1">
        <v>1</v>
      </c>
      <c r="D96" s="1">
        <v>1</v>
      </c>
      <c r="E96" s="1">
        <v>0</v>
      </c>
      <c r="F96" s="1">
        <f t="shared" si="6"/>
        <v>1</v>
      </c>
    </row>
    <row r="97" spans="1:6">
      <c r="A97" s="1" t="s">
        <v>97</v>
      </c>
      <c r="B97" s="1">
        <v>1</v>
      </c>
      <c r="C97" s="1">
        <v>1</v>
      </c>
      <c r="D97" s="1">
        <v>1</v>
      </c>
      <c r="E97" s="1">
        <v>1</v>
      </c>
      <c r="F97" s="1">
        <f t="shared" si="6"/>
        <v>1</v>
      </c>
    </row>
    <row r="98" spans="1:6">
      <c r="B98" s="4">
        <f t="shared" ref="B98:F98" si="7">SUM(B71:B97)</f>
        <v>27</v>
      </c>
      <c r="C98" s="4">
        <f t="shared" si="7"/>
        <v>23</v>
      </c>
      <c r="D98" s="4">
        <f>SUM(D71:D97)</f>
        <v>25</v>
      </c>
      <c r="E98" s="4">
        <f t="shared" si="7"/>
        <v>23</v>
      </c>
      <c r="F98" s="4">
        <f t="shared" si="7"/>
        <v>25</v>
      </c>
    </row>
  </sheetData>
  <hyperlinks>
    <hyperlink ref="A22" r:id="rId1" xr:uid="{ACED3A71-A736-41AD-85F5-249D9C2A2792}"/>
    <hyperlink ref="A70" r:id="rId2" display="Androgene-anabole steroider (AAS) og vold (2004)" xr:uid="{5CF8D3C9-5265-4C7E-BDDD-2AB1565B79C7}"/>
    <hyperlink ref="A3" r:id="rId3" xr:uid="{3AED40C7-E1C3-4CA0-9D63-6F58BEB1FAB9}"/>
    <hyperlink ref="A11" r:id="rId4" xr:uid="{4A974225-64E6-46A9-9614-80700C8293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3D43E-E749-4A98-B8A5-2089FB98D40D}">
  <dimension ref="A1:F244"/>
  <sheetViews>
    <sheetView tabSelected="1" workbookViewId="0">
      <selection activeCell="E1" sqref="E1:E1048576"/>
    </sheetView>
  </sheetViews>
  <sheetFormatPr baseColWidth="10" defaultColWidth="11.42578125" defaultRowHeight="15"/>
  <cols>
    <col min="1" max="1" width="70.7109375" customWidth="1"/>
  </cols>
  <sheetData>
    <row r="1" spans="1:6" ht="77.25">
      <c r="A1" s="24" t="s">
        <v>0</v>
      </c>
      <c r="B1" s="5" t="s">
        <v>1</v>
      </c>
      <c r="C1" s="5" t="s">
        <v>2</v>
      </c>
      <c r="D1" s="5" t="s">
        <v>3</v>
      </c>
      <c r="E1" s="5" t="s">
        <v>4</v>
      </c>
      <c r="F1" s="5" t="s">
        <v>5</v>
      </c>
    </row>
    <row r="3" spans="1:6" s="21" customFormat="1" ht="17.25">
      <c r="A3" s="21" t="s">
        <v>98</v>
      </c>
    </row>
    <row r="4" spans="1:6" s="1" customFormat="1" ht="12.75">
      <c r="A4" s="1" t="s">
        <v>99</v>
      </c>
      <c r="B4" s="1">
        <v>1</v>
      </c>
      <c r="C4" s="1">
        <v>1</v>
      </c>
      <c r="D4" s="1">
        <v>1</v>
      </c>
      <c r="E4" s="1">
        <v>1</v>
      </c>
      <c r="F4" s="1">
        <v>1</v>
      </c>
    </row>
    <row r="5" spans="1:6" s="1" customFormat="1" ht="12.75">
      <c r="A5" s="1" t="s">
        <v>100</v>
      </c>
      <c r="B5" s="1">
        <v>1</v>
      </c>
      <c r="C5" s="1">
        <v>1</v>
      </c>
      <c r="D5" s="1">
        <v>1</v>
      </c>
      <c r="E5" s="1">
        <v>1</v>
      </c>
      <c r="F5" s="1">
        <v>1</v>
      </c>
    </row>
    <row r="6" spans="1:6" s="1" customFormat="1" ht="12.75">
      <c r="A6" s="1" t="s">
        <v>101</v>
      </c>
      <c r="B6" s="1">
        <v>1</v>
      </c>
      <c r="C6" s="1">
        <v>1</v>
      </c>
      <c r="D6" s="1">
        <v>1</v>
      </c>
      <c r="E6" s="1">
        <v>1</v>
      </c>
      <c r="F6" s="1">
        <v>1</v>
      </c>
    </row>
    <row r="7" spans="1:6" s="1" customFormat="1" ht="12.75">
      <c r="A7" s="1" t="s">
        <v>102</v>
      </c>
      <c r="B7" s="1">
        <v>1</v>
      </c>
      <c r="C7" s="1">
        <v>1</v>
      </c>
      <c r="D7" s="1">
        <v>1</v>
      </c>
      <c r="E7" s="1">
        <v>1</v>
      </c>
      <c r="F7" s="1">
        <v>1</v>
      </c>
    </row>
    <row r="8" spans="1:6" s="1" customFormat="1" ht="12.75">
      <c r="A8" s="1" t="s">
        <v>103</v>
      </c>
      <c r="B8" s="1">
        <v>1</v>
      </c>
      <c r="C8" s="1">
        <v>1</v>
      </c>
      <c r="D8" s="1">
        <v>1</v>
      </c>
      <c r="E8" s="1">
        <v>1</v>
      </c>
      <c r="F8" s="1">
        <v>1</v>
      </c>
    </row>
    <row r="9" spans="1:6" s="1" customFormat="1" ht="12.75">
      <c r="A9" s="1" t="s">
        <v>104</v>
      </c>
      <c r="B9" s="1">
        <v>1</v>
      </c>
      <c r="C9" s="1">
        <v>1</v>
      </c>
      <c r="D9" s="1">
        <v>1</v>
      </c>
      <c r="E9" s="1">
        <v>1</v>
      </c>
      <c r="F9" s="1">
        <v>1</v>
      </c>
    </row>
    <row r="10" spans="1:6" s="1" customFormat="1" ht="12.75">
      <c r="A10" s="1" t="s">
        <v>105</v>
      </c>
      <c r="B10" s="1">
        <v>1</v>
      </c>
      <c r="C10" s="1">
        <v>1</v>
      </c>
      <c r="D10" s="1">
        <v>1</v>
      </c>
      <c r="E10" s="1">
        <v>1</v>
      </c>
      <c r="F10" s="1">
        <v>1</v>
      </c>
    </row>
    <row r="11" spans="1:6" s="1" customFormat="1" ht="12.75">
      <c r="A11" s="1" t="s">
        <v>106</v>
      </c>
      <c r="B11" s="1">
        <v>1</v>
      </c>
      <c r="C11" s="1">
        <v>1</v>
      </c>
      <c r="D11" s="1">
        <v>1</v>
      </c>
      <c r="E11" s="1">
        <v>1</v>
      </c>
      <c r="F11" s="1">
        <v>1</v>
      </c>
    </row>
    <row r="12" spans="1:6" s="1" customFormat="1" ht="12.75">
      <c r="A12" s="1" t="s">
        <v>107</v>
      </c>
      <c r="B12" s="1">
        <v>1</v>
      </c>
      <c r="C12" s="1">
        <v>1</v>
      </c>
      <c r="D12" s="1">
        <v>1</v>
      </c>
      <c r="E12" s="1">
        <v>1</v>
      </c>
      <c r="F12" s="1">
        <v>1</v>
      </c>
    </row>
    <row r="13" spans="1:6" s="1" customFormat="1" ht="12.75">
      <c r="A13" s="1" t="s">
        <v>108</v>
      </c>
      <c r="B13" s="1">
        <v>1</v>
      </c>
      <c r="C13" s="1">
        <v>1</v>
      </c>
      <c r="D13" s="1">
        <v>1</v>
      </c>
      <c r="E13" s="1">
        <v>1</v>
      </c>
      <c r="F13" s="1">
        <v>1</v>
      </c>
    </row>
    <row r="14" spans="1:6" s="1" customFormat="1" ht="12.75">
      <c r="A14" s="1" t="s">
        <v>109</v>
      </c>
      <c r="B14" s="1">
        <v>1</v>
      </c>
      <c r="C14" s="1">
        <v>1</v>
      </c>
      <c r="D14" s="1">
        <v>1</v>
      </c>
      <c r="E14" s="1">
        <v>1</v>
      </c>
      <c r="F14" s="1">
        <v>1</v>
      </c>
    </row>
    <row r="15" spans="1:6" s="1" customFormat="1" ht="12.75">
      <c r="A15" s="1" t="s">
        <v>110</v>
      </c>
      <c r="B15" s="1">
        <v>1</v>
      </c>
      <c r="C15" s="1">
        <v>1</v>
      </c>
      <c r="D15" s="1">
        <v>1</v>
      </c>
      <c r="E15" s="1">
        <v>1</v>
      </c>
      <c r="F15" s="1">
        <v>1</v>
      </c>
    </row>
    <row r="16" spans="1:6" s="1" customFormat="1" ht="12.75">
      <c r="A16" s="1" t="s">
        <v>111</v>
      </c>
      <c r="B16" s="1">
        <v>1</v>
      </c>
      <c r="C16" s="1">
        <v>1</v>
      </c>
      <c r="D16" s="1">
        <v>1</v>
      </c>
      <c r="E16" s="1">
        <v>1</v>
      </c>
      <c r="F16" s="1">
        <v>1</v>
      </c>
    </row>
    <row r="17" spans="1:6" s="1" customFormat="1" ht="12.75">
      <c r="A17" s="1" t="s">
        <v>112</v>
      </c>
      <c r="B17" s="1">
        <v>1</v>
      </c>
      <c r="C17" s="1">
        <v>1</v>
      </c>
      <c r="D17" s="1">
        <v>1</v>
      </c>
      <c r="E17" s="1">
        <v>1</v>
      </c>
      <c r="F17" s="1">
        <v>1</v>
      </c>
    </row>
    <row r="18" spans="1:6" s="1" customFormat="1" ht="12.75">
      <c r="A18" s="1" t="s">
        <v>113</v>
      </c>
      <c r="B18" s="1">
        <v>1</v>
      </c>
      <c r="C18" s="1">
        <v>1</v>
      </c>
      <c r="D18" s="1">
        <v>1</v>
      </c>
      <c r="E18" s="1">
        <v>1</v>
      </c>
      <c r="F18" s="1">
        <v>1</v>
      </c>
    </row>
    <row r="19" spans="1:6" s="1" customFormat="1" ht="12.75">
      <c r="B19" s="6">
        <f t="shared" ref="B19:F19" si="0">SUM(B4:B18)</f>
        <v>15</v>
      </c>
      <c r="C19" s="6">
        <f t="shared" si="0"/>
        <v>15</v>
      </c>
      <c r="D19" s="6">
        <f>SUM(D4:D18)</f>
        <v>15</v>
      </c>
      <c r="E19" s="6">
        <f t="shared" si="0"/>
        <v>15</v>
      </c>
      <c r="F19" s="6">
        <f t="shared" si="0"/>
        <v>15</v>
      </c>
    </row>
    <row r="20" spans="1:6" s="21" customFormat="1" ht="17.25">
      <c r="A20" s="21" t="s">
        <v>114</v>
      </c>
    </row>
    <row r="21" spans="1:6" s="1" customFormat="1" ht="12.75">
      <c r="A21" s="1" t="s">
        <v>115</v>
      </c>
      <c r="B21" s="7">
        <v>1</v>
      </c>
      <c r="C21" s="7">
        <v>1</v>
      </c>
      <c r="D21" s="1">
        <v>1</v>
      </c>
      <c r="E21" s="1">
        <v>0</v>
      </c>
      <c r="F21" s="1">
        <f t="shared" ref="F21:F32" si="1">IF(OR(C21=1,E21=1,D21=1),1,0)</f>
        <v>1</v>
      </c>
    </row>
    <row r="22" spans="1:6" s="1" customFormat="1" ht="12.75">
      <c r="A22" s="1" t="s">
        <v>116</v>
      </c>
      <c r="B22" s="7">
        <v>1</v>
      </c>
      <c r="C22" s="7">
        <v>1</v>
      </c>
      <c r="D22" s="1">
        <v>1</v>
      </c>
      <c r="E22" s="1">
        <v>0</v>
      </c>
      <c r="F22" s="1">
        <f t="shared" si="1"/>
        <v>1</v>
      </c>
    </row>
    <row r="23" spans="1:6" s="1" customFormat="1" ht="12.75">
      <c r="A23" s="1" t="s">
        <v>117</v>
      </c>
      <c r="B23" s="7">
        <v>1</v>
      </c>
      <c r="C23" s="7">
        <v>1</v>
      </c>
      <c r="D23" s="1">
        <v>1</v>
      </c>
      <c r="E23" s="1">
        <v>1</v>
      </c>
      <c r="F23" s="1">
        <f t="shared" si="1"/>
        <v>1</v>
      </c>
    </row>
    <row r="24" spans="1:6" s="1" customFormat="1" ht="12.75">
      <c r="A24" s="1" t="s">
        <v>118</v>
      </c>
      <c r="B24" s="7">
        <v>1</v>
      </c>
      <c r="C24" s="7">
        <v>1</v>
      </c>
      <c r="D24" s="1">
        <v>1</v>
      </c>
      <c r="E24" s="1">
        <v>0</v>
      </c>
      <c r="F24" s="1">
        <f t="shared" si="1"/>
        <v>1</v>
      </c>
    </row>
    <row r="25" spans="1:6" s="1" customFormat="1" ht="12.75">
      <c r="A25" s="1" t="s">
        <v>119</v>
      </c>
      <c r="B25" s="7">
        <v>1</v>
      </c>
      <c r="C25" s="7">
        <v>1</v>
      </c>
      <c r="D25" s="1">
        <v>1</v>
      </c>
      <c r="E25" s="1">
        <v>0</v>
      </c>
      <c r="F25" s="1">
        <f t="shared" si="1"/>
        <v>1</v>
      </c>
    </row>
    <row r="26" spans="1:6" s="1" customFormat="1" ht="12.75">
      <c r="A26" s="1" t="s">
        <v>120</v>
      </c>
      <c r="B26" s="7">
        <v>1</v>
      </c>
      <c r="C26" s="7">
        <v>1</v>
      </c>
      <c r="D26" s="1">
        <v>1</v>
      </c>
      <c r="E26" s="1">
        <v>1</v>
      </c>
      <c r="F26" s="1">
        <f t="shared" si="1"/>
        <v>1</v>
      </c>
    </row>
    <row r="27" spans="1:6" s="1" customFormat="1" ht="12.75">
      <c r="A27" s="1" t="s">
        <v>121</v>
      </c>
      <c r="B27" s="7">
        <v>1</v>
      </c>
      <c r="C27" s="7">
        <v>1</v>
      </c>
      <c r="D27" s="1">
        <v>1</v>
      </c>
      <c r="E27" s="1">
        <v>0</v>
      </c>
      <c r="F27" s="1">
        <f t="shared" si="1"/>
        <v>1</v>
      </c>
    </row>
    <row r="28" spans="1:6" s="1" customFormat="1" ht="12.75">
      <c r="A28" s="1" t="s">
        <v>122</v>
      </c>
      <c r="B28" s="7">
        <v>1</v>
      </c>
      <c r="C28" s="7">
        <v>1</v>
      </c>
      <c r="D28" s="1">
        <v>1</v>
      </c>
      <c r="E28" s="1">
        <v>1</v>
      </c>
      <c r="F28" s="1">
        <f t="shared" si="1"/>
        <v>1</v>
      </c>
    </row>
    <row r="29" spans="1:6" s="1" customFormat="1" ht="12.75">
      <c r="A29" s="1" t="s">
        <v>123</v>
      </c>
      <c r="B29" s="7">
        <v>1</v>
      </c>
      <c r="C29" s="7">
        <v>1</v>
      </c>
      <c r="D29" s="1">
        <v>1</v>
      </c>
      <c r="E29" s="1">
        <v>0</v>
      </c>
      <c r="F29" s="1">
        <f t="shared" si="1"/>
        <v>1</v>
      </c>
    </row>
    <row r="30" spans="1:6" s="1" customFormat="1" ht="12.75">
      <c r="A30" s="1" t="s">
        <v>124</v>
      </c>
      <c r="B30" s="7">
        <v>1</v>
      </c>
      <c r="C30" s="7">
        <v>1</v>
      </c>
      <c r="D30" s="1">
        <v>1</v>
      </c>
      <c r="E30" s="1">
        <v>0</v>
      </c>
      <c r="F30" s="1">
        <f t="shared" si="1"/>
        <v>1</v>
      </c>
    </row>
    <row r="31" spans="1:6" s="1" customFormat="1" ht="12.75">
      <c r="A31" s="1" t="s">
        <v>125</v>
      </c>
      <c r="B31" s="7">
        <v>1</v>
      </c>
      <c r="C31" s="7">
        <v>1</v>
      </c>
      <c r="D31" s="1">
        <v>1</v>
      </c>
      <c r="E31" s="1">
        <v>0</v>
      </c>
      <c r="F31" s="1">
        <f t="shared" si="1"/>
        <v>1</v>
      </c>
    </row>
    <row r="32" spans="1:6" s="1" customFormat="1" ht="12.75">
      <c r="A32" s="1" t="s">
        <v>126</v>
      </c>
      <c r="B32" s="7">
        <v>1</v>
      </c>
      <c r="C32" s="7">
        <v>1</v>
      </c>
      <c r="D32" s="1">
        <v>1</v>
      </c>
      <c r="E32" s="1">
        <v>1</v>
      </c>
      <c r="F32" s="1">
        <f t="shared" si="1"/>
        <v>1</v>
      </c>
    </row>
    <row r="33" spans="1:6" s="1" customFormat="1" ht="12.75">
      <c r="B33" s="6">
        <f t="shared" ref="B33:F33" si="2">SUM(B21:B32)</f>
        <v>12</v>
      </c>
      <c r="C33" s="6">
        <f t="shared" si="2"/>
        <v>12</v>
      </c>
      <c r="D33" s="6">
        <f>SUM(D21:D32)</f>
        <v>12</v>
      </c>
      <c r="E33" s="6">
        <f t="shared" si="2"/>
        <v>4</v>
      </c>
      <c r="F33" s="6">
        <f t="shared" si="2"/>
        <v>12</v>
      </c>
    </row>
    <row r="34" spans="1:6" s="21" customFormat="1" ht="17.25">
      <c r="A34" s="21" t="s">
        <v>127</v>
      </c>
    </row>
    <row r="35" spans="1:6" s="1" customFormat="1" ht="12.75">
      <c r="A35" s="1" t="s">
        <v>128</v>
      </c>
      <c r="B35" s="1">
        <v>1</v>
      </c>
      <c r="C35" s="1">
        <v>1</v>
      </c>
      <c r="D35" s="1">
        <v>1</v>
      </c>
      <c r="E35" s="1">
        <v>1</v>
      </c>
      <c r="F35" s="1">
        <f t="shared" ref="F35:F74" si="3">IF(OR(C35=1,E35=1,D35=1),1,0)</f>
        <v>1</v>
      </c>
    </row>
    <row r="36" spans="1:6" s="1" customFormat="1" ht="12.75">
      <c r="A36" s="1" t="s">
        <v>129</v>
      </c>
      <c r="B36" s="1">
        <v>1</v>
      </c>
      <c r="C36" s="1">
        <v>1</v>
      </c>
      <c r="D36" s="1">
        <v>1</v>
      </c>
      <c r="E36" s="1">
        <v>1</v>
      </c>
      <c r="F36" s="1">
        <f t="shared" si="3"/>
        <v>1</v>
      </c>
    </row>
    <row r="37" spans="1:6" s="1" customFormat="1" ht="12.75">
      <c r="A37" s="1" t="s">
        <v>130</v>
      </c>
      <c r="B37" s="1">
        <v>1</v>
      </c>
      <c r="C37" s="1">
        <v>1</v>
      </c>
      <c r="D37" s="1">
        <v>1</v>
      </c>
      <c r="E37" s="1">
        <v>1</v>
      </c>
      <c r="F37" s="1">
        <f t="shared" si="3"/>
        <v>1</v>
      </c>
    </row>
    <row r="38" spans="1:6" s="1" customFormat="1" ht="12.75">
      <c r="A38" s="1" t="s">
        <v>131</v>
      </c>
      <c r="B38" s="1">
        <v>1</v>
      </c>
      <c r="C38" s="1">
        <v>1</v>
      </c>
      <c r="D38" s="1">
        <v>1</v>
      </c>
      <c r="E38" s="1">
        <v>1</v>
      </c>
      <c r="F38" s="1">
        <f t="shared" si="3"/>
        <v>1</v>
      </c>
    </row>
    <row r="39" spans="1:6" s="1" customFormat="1" ht="12.75">
      <c r="A39" s="1" t="s">
        <v>132</v>
      </c>
      <c r="B39" s="1">
        <v>1</v>
      </c>
      <c r="C39" s="1">
        <v>1</v>
      </c>
      <c r="D39" s="1">
        <v>1</v>
      </c>
      <c r="E39" s="1">
        <v>1</v>
      </c>
      <c r="F39" s="1">
        <f t="shared" si="3"/>
        <v>1</v>
      </c>
    </row>
    <row r="40" spans="1:6" s="1" customFormat="1" ht="12.75">
      <c r="A40" s="1" t="s">
        <v>133</v>
      </c>
      <c r="B40" s="1">
        <v>1</v>
      </c>
      <c r="C40" s="1">
        <v>1</v>
      </c>
      <c r="D40" s="1">
        <v>1</v>
      </c>
      <c r="E40" s="1">
        <v>1</v>
      </c>
      <c r="F40" s="1">
        <f t="shared" si="3"/>
        <v>1</v>
      </c>
    </row>
    <row r="41" spans="1:6" s="1" customFormat="1" ht="12.75">
      <c r="A41" s="1" t="s">
        <v>134</v>
      </c>
      <c r="B41" s="1">
        <v>1</v>
      </c>
      <c r="C41" s="1">
        <v>1</v>
      </c>
      <c r="D41" s="1">
        <v>1</v>
      </c>
      <c r="E41" s="1">
        <v>1</v>
      </c>
      <c r="F41" s="1">
        <f t="shared" si="3"/>
        <v>1</v>
      </c>
    </row>
    <row r="42" spans="1:6" s="1" customFormat="1" ht="12.75">
      <c r="A42" s="1" t="s">
        <v>135</v>
      </c>
      <c r="B42" s="1">
        <v>1</v>
      </c>
      <c r="C42" s="1">
        <v>1</v>
      </c>
      <c r="D42" s="1">
        <v>1</v>
      </c>
      <c r="E42" s="1">
        <v>1</v>
      </c>
      <c r="F42" s="1">
        <f t="shared" si="3"/>
        <v>1</v>
      </c>
    </row>
    <row r="43" spans="1:6" s="1" customFormat="1" ht="12.75">
      <c r="A43" s="1" t="s">
        <v>136</v>
      </c>
      <c r="B43" s="1">
        <v>1</v>
      </c>
      <c r="C43" s="1">
        <v>1</v>
      </c>
      <c r="D43" s="1">
        <v>1</v>
      </c>
      <c r="E43" s="1">
        <v>1</v>
      </c>
      <c r="F43" s="1">
        <f t="shared" si="3"/>
        <v>1</v>
      </c>
    </row>
    <row r="44" spans="1:6" s="1" customFormat="1" ht="12.75">
      <c r="A44" s="1" t="s">
        <v>137</v>
      </c>
      <c r="B44" s="1">
        <v>1</v>
      </c>
      <c r="C44" s="1">
        <v>1</v>
      </c>
      <c r="D44" s="1">
        <v>1</v>
      </c>
      <c r="E44" s="1">
        <v>1</v>
      </c>
      <c r="F44" s="1">
        <f t="shared" si="3"/>
        <v>1</v>
      </c>
    </row>
    <row r="45" spans="1:6" s="1" customFormat="1" ht="12.75">
      <c r="A45" s="1" t="s">
        <v>138</v>
      </c>
      <c r="B45" s="1">
        <v>1</v>
      </c>
      <c r="C45" s="1">
        <v>1</v>
      </c>
      <c r="D45" s="1">
        <v>1</v>
      </c>
      <c r="E45" s="1">
        <v>1</v>
      </c>
      <c r="F45" s="1">
        <f t="shared" si="3"/>
        <v>1</v>
      </c>
    </row>
    <row r="46" spans="1:6" s="1" customFormat="1" ht="12.75">
      <c r="A46" s="1" t="s">
        <v>139</v>
      </c>
      <c r="B46" s="1">
        <v>1</v>
      </c>
      <c r="C46" s="1">
        <v>1</v>
      </c>
      <c r="D46" s="1">
        <v>1</v>
      </c>
      <c r="E46" s="1">
        <v>1</v>
      </c>
      <c r="F46" s="1">
        <f t="shared" si="3"/>
        <v>1</v>
      </c>
    </row>
    <row r="47" spans="1:6" s="1" customFormat="1" ht="12.75">
      <c r="A47" s="1" t="s">
        <v>140</v>
      </c>
      <c r="B47" s="1">
        <v>1</v>
      </c>
      <c r="C47" s="1">
        <v>1</v>
      </c>
      <c r="D47" s="1">
        <v>1</v>
      </c>
      <c r="E47" s="1">
        <v>1</v>
      </c>
      <c r="F47" s="1">
        <f t="shared" si="3"/>
        <v>1</v>
      </c>
    </row>
    <row r="48" spans="1:6" s="1" customFormat="1" ht="12.75">
      <c r="A48" s="1" t="s">
        <v>141</v>
      </c>
      <c r="B48" s="1">
        <v>1</v>
      </c>
      <c r="C48" s="1">
        <v>1</v>
      </c>
      <c r="D48" s="1">
        <v>1</v>
      </c>
      <c r="E48" s="1">
        <v>1</v>
      </c>
      <c r="F48" s="1">
        <f t="shared" si="3"/>
        <v>1</v>
      </c>
    </row>
    <row r="49" spans="1:6" s="1" customFormat="1" ht="12.75">
      <c r="A49" s="1" t="s">
        <v>142</v>
      </c>
      <c r="B49" s="1">
        <v>1</v>
      </c>
      <c r="C49" s="1">
        <v>0</v>
      </c>
      <c r="D49" s="1">
        <v>1</v>
      </c>
      <c r="E49" s="1">
        <v>1</v>
      </c>
      <c r="F49" s="1">
        <f t="shared" si="3"/>
        <v>1</v>
      </c>
    </row>
    <row r="50" spans="1:6" s="1" customFormat="1" ht="12.75">
      <c r="A50" s="1" t="s">
        <v>143</v>
      </c>
      <c r="B50" s="1">
        <v>1</v>
      </c>
      <c r="C50" s="1">
        <v>1</v>
      </c>
      <c r="D50" s="1">
        <v>1</v>
      </c>
      <c r="E50" s="1">
        <v>1</v>
      </c>
      <c r="F50" s="1">
        <f t="shared" si="3"/>
        <v>1</v>
      </c>
    </row>
    <row r="51" spans="1:6" s="1" customFormat="1" ht="12.75">
      <c r="A51" s="1" t="s">
        <v>144</v>
      </c>
      <c r="B51" s="1">
        <v>1</v>
      </c>
      <c r="C51" s="1">
        <v>1</v>
      </c>
      <c r="D51" s="1">
        <v>1</v>
      </c>
      <c r="E51" s="1">
        <v>1</v>
      </c>
      <c r="F51" s="1">
        <f t="shared" si="3"/>
        <v>1</v>
      </c>
    </row>
    <row r="52" spans="1:6" s="1" customFormat="1" ht="12.75">
      <c r="A52" s="1" t="s">
        <v>145</v>
      </c>
      <c r="B52" s="1">
        <v>1</v>
      </c>
      <c r="C52" s="1">
        <v>1</v>
      </c>
      <c r="D52" s="1">
        <v>1</v>
      </c>
      <c r="E52" s="1">
        <v>1</v>
      </c>
      <c r="F52" s="1">
        <f t="shared" si="3"/>
        <v>1</v>
      </c>
    </row>
    <row r="53" spans="1:6" s="1" customFormat="1" ht="12.75">
      <c r="A53" s="1" t="s">
        <v>146</v>
      </c>
      <c r="B53" s="1">
        <v>1</v>
      </c>
      <c r="C53" s="1">
        <v>1</v>
      </c>
      <c r="D53" s="1">
        <v>1</v>
      </c>
      <c r="E53" s="1">
        <v>1</v>
      </c>
      <c r="F53" s="1">
        <f t="shared" si="3"/>
        <v>1</v>
      </c>
    </row>
    <row r="54" spans="1:6" s="1" customFormat="1" ht="12.75">
      <c r="A54" s="1" t="s">
        <v>147</v>
      </c>
      <c r="B54" s="1">
        <v>1</v>
      </c>
      <c r="C54" s="1">
        <v>1</v>
      </c>
      <c r="D54" s="1">
        <v>1</v>
      </c>
      <c r="E54" s="1">
        <v>1</v>
      </c>
      <c r="F54" s="1">
        <f t="shared" si="3"/>
        <v>1</v>
      </c>
    </row>
    <row r="55" spans="1:6" s="1" customFormat="1" ht="12.75">
      <c r="A55" s="1" t="s">
        <v>148</v>
      </c>
      <c r="B55" s="1">
        <v>1</v>
      </c>
      <c r="C55" s="1">
        <v>1</v>
      </c>
      <c r="D55" s="1">
        <v>1</v>
      </c>
      <c r="E55" s="1">
        <v>1</v>
      </c>
      <c r="F55" s="1">
        <f t="shared" si="3"/>
        <v>1</v>
      </c>
    </row>
    <row r="56" spans="1:6" s="1" customFormat="1" ht="12.75">
      <c r="A56" s="1" t="s">
        <v>149</v>
      </c>
      <c r="B56" s="1">
        <v>1</v>
      </c>
      <c r="C56" s="1">
        <v>1</v>
      </c>
      <c r="D56" s="1">
        <v>1</v>
      </c>
      <c r="E56" s="1">
        <v>0</v>
      </c>
      <c r="F56" s="1">
        <f t="shared" si="3"/>
        <v>1</v>
      </c>
    </row>
    <row r="57" spans="1:6" s="1" customFormat="1" ht="12.75">
      <c r="A57" s="1" t="s">
        <v>150</v>
      </c>
      <c r="B57" s="1">
        <v>1</v>
      </c>
      <c r="C57" s="1">
        <v>1</v>
      </c>
      <c r="D57" s="1">
        <v>1</v>
      </c>
      <c r="E57" s="1">
        <v>1</v>
      </c>
      <c r="F57" s="1">
        <f t="shared" si="3"/>
        <v>1</v>
      </c>
    </row>
    <row r="58" spans="1:6" s="1" customFormat="1" ht="12.75">
      <c r="A58" s="1" t="s">
        <v>151</v>
      </c>
      <c r="B58" s="1">
        <v>1</v>
      </c>
      <c r="C58" s="1">
        <v>1</v>
      </c>
      <c r="D58" s="1">
        <v>1</v>
      </c>
      <c r="E58" s="1">
        <v>0</v>
      </c>
      <c r="F58" s="1">
        <f t="shared" si="3"/>
        <v>1</v>
      </c>
    </row>
    <row r="59" spans="1:6" s="1" customFormat="1" ht="12.75">
      <c r="A59" s="1" t="s">
        <v>152</v>
      </c>
      <c r="B59" s="1">
        <v>1</v>
      </c>
      <c r="C59" s="1">
        <v>1</v>
      </c>
      <c r="D59" s="1">
        <v>1</v>
      </c>
      <c r="E59" s="1">
        <v>0</v>
      </c>
      <c r="F59" s="1">
        <f t="shared" si="3"/>
        <v>1</v>
      </c>
    </row>
    <row r="60" spans="1:6" s="1" customFormat="1" ht="12.75">
      <c r="A60" s="1" t="s">
        <v>153</v>
      </c>
      <c r="B60" s="1">
        <v>1</v>
      </c>
      <c r="C60" s="1">
        <v>1</v>
      </c>
      <c r="D60" s="1">
        <v>1</v>
      </c>
      <c r="E60" s="1">
        <v>0</v>
      </c>
      <c r="F60" s="1">
        <f t="shared" si="3"/>
        <v>1</v>
      </c>
    </row>
    <row r="61" spans="1:6" s="1" customFormat="1" ht="12.75">
      <c r="A61" s="1" t="s">
        <v>154</v>
      </c>
      <c r="B61" s="1">
        <v>1</v>
      </c>
      <c r="C61" s="1">
        <v>1</v>
      </c>
      <c r="D61" s="1">
        <v>1</v>
      </c>
      <c r="E61" s="1">
        <v>1</v>
      </c>
      <c r="F61" s="1">
        <f t="shared" si="3"/>
        <v>1</v>
      </c>
    </row>
    <row r="62" spans="1:6" s="1" customFormat="1" ht="12.75">
      <c r="A62" s="1" t="s">
        <v>155</v>
      </c>
      <c r="B62" s="1">
        <v>1</v>
      </c>
      <c r="C62" s="1">
        <v>1</v>
      </c>
      <c r="D62" s="1">
        <v>1</v>
      </c>
      <c r="E62" s="1">
        <v>1</v>
      </c>
      <c r="F62" s="1">
        <f t="shared" si="3"/>
        <v>1</v>
      </c>
    </row>
    <row r="63" spans="1:6" s="1" customFormat="1" ht="12.75">
      <c r="A63" s="1" t="s">
        <v>156</v>
      </c>
      <c r="B63" s="1">
        <v>1</v>
      </c>
      <c r="C63" s="1">
        <v>1</v>
      </c>
      <c r="D63" s="1">
        <v>1</v>
      </c>
      <c r="E63" s="1">
        <v>0</v>
      </c>
      <c r="F63" s="1">
        <f t="shared" si="3"/>
        <v>1</v>
      </c>
    </row>
    <row r="64" spans="1:6" s="1" customFormat="1" ht="12.75">
      <c r="A64" s="1" t="s">
        <v>157</v>
      </c>
      <c r="B64" s="1">
        <v>1</v>
      </c>
      <c r="C64" s="1">
        <v>1</v>
      </c>
      <c r="D64" s="1">
        <v>1</v>
      </c>
      <c r="E64" s="1">
        <v>1</v>
      </c>
      <c r="F64" s="1">
        <f t="shared" si="3"/>
        <v>1</v>
      </c>
    </row>
    <row r="65" spans="1:6" s="1" customFormat="1" ht="12.75">
      <c r="A65" s="1" t="s">
        <v>158</v>
      </c>
      <c r="B65" s="1">
        <v>1</v>
      </c>
      <c r="C65" s="1">
        <v>1</v>
      </c>
      <c r="D65" s="1">
        <v>1</v>
      </c>
      <c r="E65" s="1">
        <v>1</v>
      </c>
      <c r="F65" s="1">
        <f t="shared" si="3"/>
        <v>1</v>
      </c>
    </row>
    <row r="66" spans="1:6" s="1" customFormat="1" ht="12.75">
      <c r="A66" s="1" t="s">
        <v>159</v>
      </c>
      <c r="B66" s="1">
        <v>1</v>
      </c>
      <c r="C66" s="1">
        <v>1</v>
      </c>
      <c r="D66" s="1">
        <v>1</v>
      </c>
      <c r="E66" s="1">
        <v>1</v>
      </c>
      <c r="F66" s="1">
        <f t="shared" si="3"/>
        <v>1</v>
      </c>
    </row>
    <row r="67" spans="1:6" s="1" customFormat="1" ht="12.75">
      <c r="A67" s="1" t="s">
        <v>160</v>
      </c>
      <c r="B67" s="1">
        <v>1</v>
      </c>
      <c r="C67" s="1">
        <v>1</v>
      </c>
      <c r="D67" s="1">
        <v>1</v>
      </c>
      <c r="E67" s="1">
        <v>1</v>
      </c>
      <c r="F67" s="1">
        <f t="shared" si="3"/>
        <v>1</v>
      </c>
    </row>
    <row r="68" spans="1:6" s="1" customFormat="1" ht="12.75">
      <c r="A68" s="1" t="s">
        <v>161</v>
      </c>
      <c r="B68" s="1">
        <v>1</v>
      </c>
      <c r="C68" s="1">
        <v>1</v>
      </c>
      <c r="D68" s="1">
        <v>1</v>
      </c>
      <c r="E68" s="1">
        <v>1</v>
      </c>
      <c r="F68" s="1">
        <f t="shared" si="3"/>
        <v>1</v>
      </c>
    </row>
    <row r="69" spans="1:6" s="1" customFormat="1" ht="12.75">
      <c r="A69" s="1" t="s">
        <v>162</v>
      </c>
      <c r="B69" s="1">
        <v>1</v>
      </c>
      <c r="C69" s="1">
        <v>1</v>
      </c>
      <c r="D69" s="1">
        <v>1</v>
      </c>
      <c r="E69" s="1">
        <v>0</v>
      </c>
      <c r="F69" s="1">
        <f t="shared" si="3"/>
        <v>1</v>
      </c>
    </row>
    <row r="70" spans="1:6" s="1" customFormat="1" ht="12.75">
      <c r="A70" s="1" t="s">
        <v>163</v>
      </c>
      <c r="B70" s="1">
        <v>1</v>
      </c>
      <c r="C70" s="1">
        <v>1</v>
      </c>
      <c r="D70" s="1">
        <v>1</v>
      </c>
      <c r="E70" s="1">
        <v>1</v>
      </c>
      <c r="F70" s="1">
        <f t="shared" si="3"/>
        <v>1</v>
      </c>
    </row>
    <row r="71" spans="1:6" s="1" customFormat="1" ht="12.75">
      <c r="A71" s="1" t="s">
        <v>164</v>
      </c>
      <c r="B71" s="1">
        <v>1</v>
      </c>
      <c r="C71" s="1">
        <v>1</v>
      </c>
      <c r="D71" s="1">
        <v>1</v>
      </c>
      <c r="E71" s="1">
        <v>1</v>
      </c>
      <c r="F71" s="1">
        <f t="shared" si="3"/>
        <v>1</v>
      </c>
    </row>
    <row r="72" spans="1:6" s="1" customFormat="1" ht="12.75">
      <c r="A72" s="1" t="s">
        <v>165</v>
      </c>
      <c r="B72" s="1">
        <v>1</v>
      </c>
      <c r="C72" s="1">
        <v>1</v>
      </c>
      <c r="D72" s="1">
        <v>1</v>
      </c>
      <c r="E72" s="1">
        <v>1</v>
      </c>
      <c r="F72" s="1">
        <f t="shared" si="3"/>
        <v>1</v>
      </c>
    </row>
    <row r="73" spans="1:6" s="1" customFormat="1" ht="12.75">
      <c r="A73" s="1" t="s">
        <v>166</v>
      </c>
      <c r="B73" s="1">
        <v>1</v>
      </c>
      <c r="C73" s="1">
        <v>1</v>
      </c>
      <c r="D73" s="1">
        <v>1</v>
      </c>
      <c r="E73" s="1">
        <v>1</v>
      </c>
      <c r="F73" s="1">
        <f t="shared" si="3"/>
        <v>1</v>
      </c>
    </row>
    <row r="74" spans="1:6" s="1" customFormat="1" ht="12.75">
      <c r="A74" s="1" t="s">
        <v>167</v>
      </c>
      <c r="B74" s="1">
        <v>1</v>
      </c>
      <c r="C74" s="1">
        <v>1</v>
      </c>
      <c r="D74" s="1">
        <v>1</v>
      </c>
      <c r="E74" s="1">
        <v>1</v>
      </c>
      <c r="F74" s="1">
        <f t="shared" si="3"/>
        <v>1</v>
      </c>
    </row>
    <row r="75" spans="1:6" s="1" customFormat="1" ht="12.75">
      <c r="B75" s="6">
        <v>40</v>
      </c>
      <c r="C75" s="6">
        <f>SUM(C35:C74)</f>
        <v>39</v>
      </c>
      <c r="D75" s="6">
        <f>SUM(D35:D74)</f>
        <v>40</v>
      </c>
      <c r="E75" s="6">
        <f>SUM(E35:E74)</f>
        <v>34</v>
      </c>
      <c r="F75" s="6">
        <f>SUM(F35:F74)</f>
        <v>40</v>
      </c>
    </row>
    <row r="76" spans="1:6" s="21" customFormat="1" ht="17.25">
      <c r="A76" s="21" t="s">
        <v>168</v>
      </c>
    </row>
    <row r="77" spans="1:6" s="1" customFormat="1" ht="12.75">
      <c r="A77" s="1" t="s">
        <v>169</v>
      </c>
      <c r="B77" s="1">
        <v>1</v>
      </c>
      <c r="C77" s="1">
        <v>1</v>
      </c>
      <c r="D77" s="1">
        <v>1</v>
      </c>
      <c r="E77" s="1">
        <v>1</v>
      </c>
      <c r="F77" s="1">
        <f t="shared" ref="F77:F106" si="4">IF(OR(C77=1,E77=1,D77=1),1,0)</f>
        <v>1</v>
      </c>
    </row>
    <row r="78" spans="1:6" s="1" customFormat="1" ht="12.75">
      <c r="A78" s="1" t="s">
        <v>170</v>
      </c>
      <c r="B78" s="1">
        <v>1</v>
      </c>
      <c r="C78" s="1">
        <v>1</v>
      </c>
      <c r="D78" s="1">
        <v>1</v>
      </c>
      <c r="E78" s="1">
        <v>1</v>
      </c>
      <c r="F78" s="1">
        <f t="shared" si="4"/>
        <v>1</v>
      </c>
    </row>
    <row r="79" spans="1:6" s="1" customFormat="1" ht="12.75">
      <c r="A79" s="1" t="s">
        <v>171</v>
      </c>
      <c r="B79" s="1">
        <v>1</v>
      </c>
      <c r="C79" s="1">
        <v>1</v>
      </c>
      <c r="D79" s="1">
        <v>1</v>
      </c>
      <c r="E79" s="1">
        <v>1</v>
      </c>
      <c r="F79" s="1">
        <f t="shared" si="4"/>
        <v>1</v>
      </c>
    </row>
    <row r="80" spans="1:6" s="1" customFormat="1" ht="12.75">
      <c r="A80" s="1" t="s">
        <v>172</v>
      </c>
      <c r="B80" s="1">
        <v>1</v>
      </c>
      <c r="C80" s="1">
        <v>1</v>
      </c>
      <c r="D80" s="1">
        <v>1</v>
      </c>
      <c r="E80" s="1">
        <v>1</v>
      </c>
      <c r="F80" s="1">
        <f t="shared" si="4"/>
        <v>1</v>
      </c>
    </row>
    <row r="81" spans="1:6" s="1" customFormat="1" ht="12.75">
      <c r="A81" s="1" t="s">
        <v>173</v>
      </c>
      <c r="B81" s="1">
        <v>1</v>
      </c>
      <c r="C81" s="1">
        <v>1</v>
      </c>
      <c r="D81" s="1">
        <v>1</v>
      </c>
      <c r="E81" s="1">
        <v>1</v>
      </c>
      <c r="F81" s="1">
        <f t="shared" si="4"/>
        <v>1</v>
      </c>
    </row>
    <row r="82" spans="1:6" s="1" customFormat="1" ht="12.75">
      <c r="A82" s="1" t="s">
        <v>174</v>
      </c>
      <c r="B82" s="1">
        <v>1</v>
      </c>
      <c r="C82" s="1">
        <v>1</v>
      </c>
      <c r="D82" s="1">
        <v>1</v>
      </c>
      <c r="E82" s="1">
        <v>1</v>
      </c>
      <c r="F82" s="1">
        <f t="shared" si="4"/>
        <v>1</v>
      </c>
    </row>
    <row r="83" spans="1:6" s="1" customFormat="1" ht="12.75">
      <c r="A83" s="1" t="s">
        <v>175</v>
      </c>
      <c r="B83" s="1">
        <v>1</v>
      </c>
      <c r="C83" s="1">
        <v>1</v>
      </c>
      <c r="D83" s="1">
        <v>1</v>
      </c>
      <c r="E83" s="1">
        <v>1</v>
      </c>
      <c r="F83" s="1">
        <f t="shared" si="4"/>
        <v>1</v>
      </c>
    </row>
    <row r="84" spans="1:6" s="1" customFormat="1" ht="12.75">
      <c r="A84" s="1" t="s">
        <v>176</v>
      </c>
      <c r="B84" s="1">
        <v>1</v>
      </c>
      <c r="C84" s="1">
        <v>1</v>
      </c>
      <c r="D84" s="1">
        <v>1</v>
      </c>
      <c r="E84" s="1">
        <v>1</v>
      </c>
      <c r="F84" s="1">
        <f t="shared" si="4"/>
        <v>1</v>
      </c>
    </row>
    <row r="85" spans="1:6" s="1" customFormat="1" ht="12.75">
      <c r="A85" s="1" t="s">
        <v>177</v>
      </c>
      <c r="B85" s="1">
        <v>1</v>
      </c>
      <c r="C85" s="1">
        <v>1</v>
      </c>
      <c r="D85" s="1">
        <v>1</v>
      </c>
      <c r="E85" s="1">
        <v>1</v>
      </c>
      <c r="F85" s="1">
        <f t="shared" si="4"/>
        <v>1</v>
      </c>
    </row>
    <row r="86" spans="1:6" s="1" customFormat="1" ht="12.75">
      <c r="A86" s="1" t="s">
        <v>178</v>
      </c>
      <c r="B86" s="1">
        <v>1</v>
      </c>
      <c r="C86" s="1">
        <v>1</v>
      </c>
      <c r="D86" s="1">
        <v>1</v>
      </c>
      <c r="E86" s="1">
        <v>1</v>
      </c>
      <c r="F86" s="1">
        <f t="shared" si="4"/>
        <v>1</v>
      </c>
    </row>
    <row r="87" spans="1:6" s="1" customFormat="1" ht="12.75">
      <c r="A87" s="1" t="s">
        <v>179</v>
      </c>
      <c r="B87" s="1">
        <v>1</v>
      </c>
      <c r="C87" s="1">
        <v>1</v>
      </c>
      <c r="D87" s="1">
        <v>1</v>
      </c>
      <c r="E87" s="1">
        <v>1</v>
      </c>
      <c r="F87" s="1">
        <f t="shared" si="4"/>
        <v>1</v>
      </c>
    </row>
    <row r="88" spans="1:6" s="1" customFormat="1" ht="12.75">
      <c r="A88" s="1" t="s">
        <v>180</v>
      </c>
      <c r="B88" s="1">
        <v>1</v>
      </c>
      <c r="C88" s="1">
        <v>1</v>
      </c>
      <c r="D88" s="1">
        <v>1</v>
      </c>
      <c r="E88" s="1">
        <v>1</v>
      </c>
      <c r="F88" s="1">
        <f t="shared" si="4"/>
        <v>1</v>
      </c>
    </row>
    <row r="89" spans="1:6" s="1" customFormat="1" ht="12.75">
      <c r="A89" s="1" t="s">
        <v>181</v>
      </c>
      <c r="B89" s="1">
        <v>1</v>
      </c>
      <c r="C89" s="1">
        <v>1</v>
      </c>
      <c r="D89" s="1">
        <v>1</v>
      </c>
      <c r="E89" s="1">
        <v>1</v>
      </c>
      <c r="F89" s="1">
        <f t="shared" si="4"/>
        <v>1</v>
      </c>
    </row>
    <row r="90" spans="1:6" s="1" customFormat="1" ht="12.75">
      <c r="A90" s="1" t="s">
        <v>182</v>
      </c>
      <c r="B90" s="1">
        <v>1</v>
      </c>
      <c r="C90" s="1">
        <v>1</v>
      </c>
      <c r="D90" s="1">
        <v>1</v>
      </c>
      <c r="E90" s="1">
        <v>1</v>
      </c>
      <c r="F90" s="1">
        <f t="shared" si="4"/>
        <v>1</v>
      </c>
    </row>
    <row r="91" spans="1:6" s="1" customFormat="1" ht="12.75">
      <c r="A91" s="1" t="s">
        <v>183</v>
      </c>
      <c r="B91" s="1">
        <v>1</v>
      </c>
      <c r="C91" s="1">
        <v>1</v>
      </c>
      <c r="D91" s="1">
        <v>1</v>
      </c>
      <c r="E91" s="1">
        <v>1</v>
      </c>
      <c r="F91" s="1">
        <f t="shared" si="4"/>
        <v>1</v>
      </c>
    </row>
    <row r="92" spans="1:6" s="1" customFormat="1" ht="12.75">
      <c r="A92" s="1" t="s">
        <v>184</v>
      </c>
      <c r="B92" s="1">
        <v>1</v>
      </c>
      <c r="C92" s="1">
        <v>1</v>
      </c>
      <c r="D92" s="1">
        <v>1</v>
      </c>
      <c r="E92" s="1">
        <v>1</v>
      </c>
      <c r="F92" s="1">
        <f t="shared" si="4"/>
        <v>1</v>
      </c>
    </row>
    <row r="93" spans="1:6" s="1" customFormat="1" ht="12.75">
      <c r="A93" s="1" t="s">
        <v>185</v>
      </c>
      <c r="B93" s="1">
        <v>1</v>
      </c>
      <c r="C93" s="1">
        <v>1</v>
      </c>
      <c r="D93" s="1">
        <v>1</v>
      </c>
      <c r="E93" s="1">
        <v>1</v>
      </c>
      <c r="F93" s="1">
        <f t="shared" si="4"/>
        <v>1</v>
      </c>
    </row>
    <row r="94" spans="1:6" s="1" customFormat="1" ht="12.75">
      <c r="A94" s="1" t="s">
        <v>186</v>
      </c>
      <c r="B94" s="1">
        <v>1</v>
      </c>
      <c r="C94" s="1">
        <v>1</v>
      </c>
      <c r="D94" s="1">
        <v>1</v>
      </c>
      <c r="E94" s="1">
        <v>0</v>
      </c>
      <c r="F94" s="1">
        <f t="shared" si="4"/>
        <v>1</v>
      </c>
    </row>
    <row r="95" spans="1:6" s="1" customFormat="1" ht="12.75">
      <c r="A95" s="1" t="s">
        <v>187</v>
      </c>
      <c r="B95" s="1">
        <v>1</v>
      </c>
      <c r="C95" s="1">
        <v>1</v>
      </c>
      <c r="D95" s="1">
        <v>1</v>
      </c>
      <c r="E95" s="1">
        <v>0</v>
      </c>
      <c r="F95" s="1">
        <f t="shared" si="4"/>
        <v>1</v>
      </c>
    </row>
    <row r="96" spans="1:6" s="1" customFormat="1" ht="12.75">
      <c r="A96" s="1" t="s">
        <v>188</v>
      </c>
      <c r="B96" s="1">
        <v>1</v>
      </c>
      <c r="C96" s="1">
        <v>1</v>
      </c>
      <c r="D96" s="1">
        <v>1</v>
      </c>
      <c r="E96" s="1">
        <v>1</v>
      </c>
      <c r="F96" s="1">
        <f t="shared" si="4"/>
        <v>1</v>
      </c>
    </row>
    <row r="97" spans="1:6" s="1" customFormat="1" ht="12.75">
      <c r="A97" s="1" t="s">
        <v>189</v>
      </c>
      <c r="B97" s="1">
        <v>1</v>
      </c>
      <c r="C97" s="1">
        <v>1</v>
      </c>
      <c r="D97" s="1">
        <v>1</v>
      </c>
      <c r="E97" s="1">
        <v>1</v>
      </c>
      <c r="F97" s="1">
        <f t="shared" si="4"/>
        <v>1</v>
      </c>
    </row>
    <row r="98" spans="1:6" s="1" customFormat="1" ht="12.75">
      <c r="A98" s="1" t="s">
        <v>190</v>
      </c>
      <c r="B98" s="1">
        <v>1</v>
      </c>
      <c r="C98" s="1">
        <v>1</v>
      </c>
      <c r="D98" s="1">
        <v>1</v>
      </c>
      <c r="E98" s="1">
        <v>1</v>
      </c>
      <c r="F98" s="1">
        <f t="shared" si="4"/>
        <v>1</v>
      </c>
    </row>
    <row r="99" spans="1:6" s="1" customFormat="1" ht="12.75">
      <c r="A99" s="1" t="s">
        <v>191</v>
      </c>
      <c r="B99" s="1">
        <v>1</v>
      </c>
      <c r="C99" s="1">
        <v>1</v>
      </c>
      <c r="D99" s="1">
        <v>1</v>
      </c>
      <c r="E99" s="1">
        <v>0</v>
      </c>
      <c r="F99" s="1">
        <f t="shared" si="4"/>
        <v>1</v>
      </c>
    </row>
    <row r="100" spans="1:6" s="1" customFormat="1" ht="12.75">
      <c r="A100" s="1" t="s">
        <v>192</v>
      </c>
      <c r="B100" s="1">
        <v>1</v>
      </c>
      <c r="C100" s="1">
        <v>1</v>
      </c>
      <c r="D100" s="1">
        <v>1</v>
      </c>
      <c r="E100" s="1">
        <v>1</v>
      </c>
      <c r="F100" s="1">
        <f t="shared" si="4"/>
        <v>1</v>
      </c>
    </row>
    <row r="101" spans="1:6" s="1" customFormat="1" ht="12.75">
      <c r="A101" s="1" t="s">
        <v>193</v>
      </c>
      <c r="B101" s="1">
        <v>1</v>
      </c>
      <c r="C101" s="1">
        <v>1</v>
      </c>
      <c r="D101" s="1">
        <v>1</v>
      </c>
      <c r="E101" s="1">
        <v>1</v>
      </c>
      <c r="F101" s="1">
        <f t="shared" si="4"/>
        <v>1</v>
      </c>
    </row>
    <row r="102" spans="1:6" s="1" customFormat="1" ht="12.75">
      <c r="A102" s="1" t="s">
        <v>194</v>
      </c>
      <c r="B102" s="1">
        <v>1</v>
      </c>
      <c r="C102" s="1">
        <v>1</v>
      </c>
      <c r="D102" s="1">
        <v>1</v>
      </c>
      <c r="E102" s="1">
        <v>1</v>
      </c>
      <c r="F102" s="1">
        <f t="shared" si="4"/>
        <v>1</v>
      </c>
    </row>
    <row r="103" spans="1:6" s="1" customFormat="1" ht="12.75">
      <c r="A103" s="1" t="s">
        <v>195</v>
      </c>
      <c r="B103" s="1">
        <v>1</v>
      </c>
      <c r="C103" s="1">
        <v>1</v>
      </c>
      <c r="D103" s="1">
        <v>1</v>
      </c>
      <c r="E103" s="1">
        <v>1</v>
      </c>
      <c r="F103" s="1">
        <f t="shared" si="4"/>
        <v>1</v>
      </c>
    </row>
    <row r="104" spans="1:6" s="1" customFormat="1" ht="12.75">
      <c r="A104" s="1" t="s">
        <v>196</v>
      </c>
      <c r="B104" s="1">
        <v>1</v>
      </c>
      <c r="C104" s="1">
        <v>1</v>
      </c>
      <c r="D104" s="1">
        <v>1</v>
      </c>
      <c r="E104" s="1">
        <v>1</v>
      </c>
      <c r="F104" s="1">
        <f t="shared" si="4"/>
        <v>1</v>
      </c>
    </row>
    <row r="105" spans="1:6" s="1" customFormat="1" ht="12.75">
      <c r="A105" s="1" t="s">
        <v>197</v>
      </c>
      <c r="B105" s="1">
        <v>1</v>
      </c>
      <c r="C105" s="1">
        <v>1</v>
      </c>
      <c r="D105" s="1">
        <v>1</v>
      </c>
      <c r="E105" s="1">
        <v>1</v>
      </c>
      <c r="F105" s="1">
        <f t="shared" si="4"/>
        <v>1</v>
      </c>
    </row>
    <row r="106" spans="1:6" s="1" customFormat="1" ht="12.75">
      <c r="A106" s="1" t="s">
        <v>198</v>
      </c>
      <c r="B106" s="1">
        <v>1</v>
      </c>
      <c r="C106" s="1">
        <v>1</v>
      </c>
      <c r="D106" s="1">
        <v>1</v>
      </c>
      <c r="E106" s="1">
        <v>1</v>
      </c>
      <c r="F106" s="1">
        <f t="shared" si="4"/>
        <v>1</v>
      </c>
    </row>
    <row r="107" spans="1:6" s="1" customFormat="1" ht="12.75">
      <c r="B107" s="6">
        <f t="shared" ref="B107:F107" si="5">SUM(B77:B106)</f>
        <v>30</v>
      </c>
      <c r="C107" s="6">
        <f t="shared" si="5"/>
        <v>30</v>
      </c>
      <c r="D107" s="6">
        <f>SUM(D77:D106)</f>
        <v>30</v>
      </c>
      <c r="E107" s="6">
        <f t="shared" si="5"/>
        <v>27</v>
      </c>
      <c r="F107" s="6">
        <f t="shared" si="5"/>
        <v>30</v>
      </c>
    </row>
    <row r="108" spans="1:6" s="21" customFormat="1" ht="17.25">
      <c r="A108" s="21" t="s">
        <v>199</v>
      </c>
    </row>
    <row r="109" spans="1:6" s="1" customFormat="1" ht="12.75">
      <c r="A109" s="1" t="s">
        <v>200</v>
      </c>
      <c r="B109" s="1">
        <v>1</v>
      </c>
      <c r="C109" s="1">
        <v>1</v>
      </c>
      <c r="D109" s="1">
        <v>1</v>
      </c>
      <c r="E109" s="1">
        <v>1</v>
      </c>
      <c r="F109" s="1">
        <f t="shared" ref="F109:F129" si="6">IF(OR(C109=1,E109=1,D109=1),1,0)</f>
        <v>1</v>
      </c>
    </row>
    <row r="110" spans="1:6" s="1" customFormat="1" ht="12.75">
      <c r="A110" s="1" t="s">
        <v>201</v>
      </c>
      <c r="B110" s="1">
        <v>1</v>
      </c>
      <c r="C110" s="1">
        <v>1</v>
      </c>
      <c r="D110" s="1">
        <v>1</v>
      </c>
      <c r="E110" s="1">
        <v>1</v>
      </c>
      <c r="F110" s="1">
        <f t="shared" si="6"/>
        <v>1</v>
      </c>
    </row>
    <row r="111" spans="1:6" s="1" customFormat="1" ht="12.75">
      <c r="A111" s="1" t="s">
        <v>202</v>
      </c>
      <c r="B111" s="1">
        <v>1</v>
      </c>
      <c r="C111" s="1">
        <v>1</v>
      </c>
      <c r="D111" s="1">
        <v>1</v>
      </c>
      <c r="E111" s="1">
        <v>1</v>
      </c>
      <c r="F111" s="1">
        <f t="shared" si="6"/>
        <v>1</v>
      </c>
    </row>
    <row r="112" spans="1:6" s="1" customFormat="1" ht="12.75">
      <c r="A112" s="1" t="s">
        <v>203</v>
      </c>
      <c r="B112" s="1">
        <v>1</v>
      </c>
      <c r="C112" s="1">
        <v>1</v>
      </c>
      <c r="D112" s="1">
        <v>1</v>
      </c>
      <c r="E112" s="1">
        <v>1</v>
      </c>
      <c r="F112" s="1">
        <f t="shared" si="6"/>
        <v>1</v>
      </c>
    </row>
    <row r="113" spans="1:6" s="1" customFormat="1" ht="12.75">
      <c r="A113" s="1" t="s">
        <v>204</v>
      </c>
      <c r="B113" s="1">
        <v>1</v>
      </c>
      <c r="C113" s="1">
        <v>1</v>
      </c>
      <c r="D113" s="1">
        <v>1</v>
      </c>
      <c r="E113" s="1">
        <v>1</v>
      </c>
      <c r="F113" s="1">
        <f t="shared" si="6"/>
        <v>1</v>
      </c>
    </row>
    <row r="114" spans="1:6" s="1" customFormat="1" ht="12.75">
      <c r="A114" s="1" t="s">
        <v>205</v>
      </c>
      <c r="B114" s="1">
        <v>1</v>
      </c>
      <c r="C114" s="1">
        <v>1</v>
      </c>
      <c r="D114" s="1">
        <v>1</v>
      </c>
      <c r="E114" s="1">
        <v>1</v>
      </c>
      <c r="F114" s="1">
        <f t="shared" si="6"/>
        <v>1</v>
      </c>
    </row>
    <row r="115" spans="1:6" s="1" customFormat="1" ht="12.75">
      <c r="A115" s="1" t="s">
        <v>206</v>
      </c>
      <c r="B115" s="1">
        <v>1</v>
      </c>
      <c r="C115" s="1">
        <v>1</v>
      </c>
      <c r="D115" s="1">
        <v>1</v>
      </c>
      <c r="E115" s="1">
        <v>0</v>
      </c>
      <c r="F115" s="1">
        <f t="shared" si="6"/>
        <v>1</v>
      </c>
    </row>
    <row r="116" spans="1:6" s="1" customFormat="1" ht="12.75">
      <c r="A116" s="1" t="s">
        <v>207</v>
      </c>
      <c r="B116" s="1">
        <v>1</v>
      </c>
      <c r="C116" s="1">
        <v>1</v>
      </c>
      <c r="D116" s="1">
        <v>1</v>
      </c>
      <c r="E116" s="1">
        <v>1</v>
      </c>
      <c r="F116" s="1">
        <f t="shared" si="6"/>
        <v>1</v>
      </c>
    </row>
    <row r="117" spans="1:6" s="1" customFormat="1" ht="12.75">
      <c r="A117" s="1" t="s">
        <v>208</v>
      </c>
      <c r="B117" s="1">
        <v>1</v>
      </c>
      <c r="C117" s="1">
        <v>1</v>
      </c>
      <c r="D117" s="1">
        <v>1</v>
      </c>
      <c r="E117" s="1">
        <v>0</v>
      </c>
      <c r="F117" s="1">
        <f t="shared" si="6"/>
        <v>1</v>
      </c>
    </row>
    <row r="118" spans="1:6" s="1" customFormat="1" ht="12.75">
      <c r="A118" s="1" t="s">
        <v>209</v>
      </c>
      <c r="B118" s="1">
        <v>1</v>
      </c>
      <c r="C118" s="1">
        <v>1</v>
      </c>
      <c r="D118" s="1">
        <v>1</v>
      </c>
      <c r="E118" s="1">
        <v>0</v>
      </c>
      <c r="F118" s="1">
        <f t="shared" si="6"/>
        <v>1</v>
      </c>
    </row>
    <row r="119" spans="1:6" s="1" customFormat="1" ht="12.75">
      <c r="A119" s="1" t="s">
        <v>210</v>
      </c>
      <c r="B119" s="1">
        <v>1</v>
      </c>
      <c r="C119" s="1">
        <v>1</v>
      </c>
      <c r="D119" s="1">
        <v>1</v>
      </c>
      <c r="E119" s="1">
        <v>0</v>
      </c>
      <c r="F119" s="1">
        <f t="shared" si="6"/>
        <v>1</v>
      </c>
    </row>
    <row r="120" spans="1:6" s="1" customFormat="1" ht="12.75">
      <c r="A120" s="1" t="s">
        <v>211</v>
      </c>
      <c r="B120" s="1">
        <v>1</v>
      </c>
      <c r="C120" s="1">
        <v>1</v>
      </c>
      <c r="D120" s="1">
        <v>1</v>
      </c>
      <c r="E120" s="1">
        <v>1</v>
      </c>
      <c r="F120" s="1">
        <f t="shared" si="6"/>
        <v>1</v>
      </c>
    </row>
    <row r="121" spans="1:6" s="1" customFormat="1" ht="12.75">
      <c r="A121" s="1" t="s">
        <v>212</v>
      </c>
      <c r="B121" s="1">
        <v>1</v>
      </c>
      <c r="C121" s="1">
        <v>1</v>
      </c>
      <c r="D121" s="1">
        <v>1</v>
      </c>
      <c r="E121" s="1">
        <v>1</v>
      </c>
      <c r="F121" s="1">
        <f t="shared" si="6"/>
        <v>1</v>
      </c>
    </row>
    <row r="122" spans="1:6" s="1" customFormat="1" ht="12.75">
      <c r="A122" s="1" t="s">
        <v>213</v>
      </c>
      <c r="B122" s="1">
        <v>1</v>
      </c>
      <c r="C122" s="1">
        <v>1</v>
      </c>
      <c r="D122" s="1">
        <v>1</v>
      </c>
      <c r="E122" s="1">
        <v>1</v>
      </c>
      <c r="F122" s="1">
        <f t="shared" si="6"/>
        <v>1</v>
      </c>
    </row>
    <row r="123" spans="1:6" s="1" customFormat="1" ht="12.75">
      <c r="A123" s="1" t="s">
        <v>214</v>
      </c>
      <c r="B123" s="1">
        <v>1</v>
      </c>
      <c r="C123" s="1">
        <v>1</v>
      </c>
      <c r="D123" s="1">
        <v>1</v>
      </c>
      <c r="E123" s="1">
        <v>1</v>
      </c>
      <c r="F123" s="1">
        <f t="shared" si="6"/>
        <v>1</v>
      </c>
    </row>
    <row r="124" spans="1:6" s="1" customFormat="1" ht="12.75">
      <c r="A124" s="1" t="s">
        <v>215</v>
      </c>
      <c r="B124" s="1">
        <v>1</v>
      </c>
      <c r="C124" s="1">
        <v>1</v>
      </c>
      <c r="D124" s="1">
        <v>1</v>
      </c>
      <c r="E124" s="1">
        <v>1</v>
      </c>
      <c r="F124" s="1">
        <f t="shared" si="6"/>
        <v>1</v>
      </c>
    </row>
    <row r="125" spans="1:6" s="1" customFormat="1" ht="12.75">
      <c r="A125" s="1" t="s">
        <v>216</v>
      </c>
      <c r="B125" s="1">
        <v>1</v>
      </c>
      <c r="C125" s="1">
        <v>1</v>
      </c>
      <c r="D125" s="1">
        <v>1</v>
      </c>
      <c r="E125" s="1">
        <v>0</v>
      </c>
      <c r="F125" s="1">
        <f t="shared" si="6"/>
        <v>1</v>
      </c>
    </row>
    <row r="126" spans="1:6" s="1" customFormat="1" ht="12.75">
      <c r="A126" s="1" t="s">
        <v>217</v>
      </c>
      <c r="B126" s="1">
        <v>1</v>
      </c>
      <c r="C126" s="1">
        <v>1</v>
      </c>
      <c r="D126" s="1">
        <v>1</v>
      </c>
      <c r="E126" s="1">
        <v>0</v>
      </c>
      <c r="F126" s="1">
        <f t="shared" si="6"/>
        <v>1</v>
      </c>
    </row>
    <row r="127" spans="1:6" s="1" customFormat="1" ht="12.75">
      <c r="A127" s="1" t="s">
        <v>218</v>
      </c>
      <c r="B127" s="1">
        <v>1</v>
      </c>
      <c r="C127" s="1">
        <v>1</v>
      </c>
      <c r="D127" s="1">
        <v>1</v>
      </c>
      <c r="E127" s="1">
        <v>1</v>
      </c>
      <c r="F127" s="1">
        <f t="shared" si="6"/>
        <v>1</v>
      </c>
    </row>
    <row r="128" spans="1:6" s="1" customFormat="1" ht="12.75">
      <c r="A128" s="1" t="s">
        <v>219</v>
      </c>
      <c r="B128" s="1">
        <v>1</v>
      </c>
      <c r="C128" s="1">
        <v>1</v>
      </c>
      <c r="D128" s="1">
        <v>1</v>
      </c>
      <c r="E128" s="1">
        <v>0</v>
      </c>
      <c r="F128" s="1">
        <f t="shared" si="6"/>
        <v>1</v>
      </c>
    </row>
    <row r="129" spans="1:6" s="1" customFormat="1" ht="12.75">
      <c r="A129" s="1" t="s">
        <v>220</v>
      </c>
      <c r="B129" s="1">
        <v>1</v>
      </c>
      <c r="C129" s="1">
        <v>1</v>
      </c>
      <c r="D129" s="1">
        <v>1</v>
      </c>
      <c r="E129" s="1">
        <v>1</v>
      </c>
      <c r="F129" s="1">
        <f t="shared" si="6"/>
        <v>1</v>
      </c>
    </row>
    <row r="130" spans="1:6" s="1" customFormat="1" ht="12.75">
      <c r="B130" s="6">
        <f t="shared" ref="B130:F130" si="7">SUM(B109:B129)</f>
        <v>21</v>
      </c>
      <c r="C130" s="6">
        <f t="shared" si="7"/>
        <v>21</v>
      </c>
      <c r="D130" s="6">
        <f>SUM(D109:D129)</f>
        <v>21</v>
      </c>
      <c r="E130" s="6">
        <f t="shared" si="7"/>
        <v>14</v>
      </c>
      <c r="F130" s="6">
        <f t="shared" si="7"/>
        <v>21</v>
      </c>
    </row>
    <row r="131" spans="1:6" s="21" customFormat="1" ht="17.25">
      <c r="A131" s="21" t="s">
        <v>221</v>
      </c>
    </row>
    <row r="132" spans="1:6" s="1" customFormat="1" ht="12.75">
      <c r="A132" s="1" t="s">
        <v>222</v>
      </c>
      <c r="B132" s="7">
        <v>1</v>
      </c>
      <c r="C132" s="1">
        <v>1</v>
      </c>
      <c r="D132" s="1">
        <v>1</v>
      </c>
      <c r="E132" s="1">
        <v>1</v>
      </c>
      <c r="F132" s="1">
        <f t="shared" ref="F132:F163" si="8">IF(OR(C132=1,E132=1,D132=1),1,0)</f>
        <v>1</v>
      </c>
    </row>
    <row r="133" spans="1:6" s="1" customFormat="1" ht="12.75">
      <c r="A133" s="1" t="s">
        <v>223</v>
      </c>
      <c r="B133" s="7">
        <v>1</v>
      </c>
      <c r="C133" s="1">
        <v>1</v>
      </c>
      <c r="D133" s="1">
        <v>1</v>
      </c>
      <c r="E133" s="1">
        <v>0</v>
      </c>
      <c r="F133" s="1">
        <f t="shared" si="8"/>
        <v>1</v>
      </c>
    </row>
    <row r="134" spans="1:6" s="1" customFormat="1" ht="12.75">
      <c r="A134" s="1" t="s">
        <v>224</v>
      </c>
      <c r="B134" s="7">
        <v>1</v>
      </c>
      <c r="C134" s="1">
        <v>1</v>
      </c>
      <c r="D134" s="1">
        <v>1</v>
      </c>
      <c r="E134" s="1">
        <v>1</v>
      </c>
      <c r="F134" s="1">
        <f t="shared" si="8"/>
        <v>1</v>
      </c>
    </row>
    <row r="135" spans="1:6" s="1" customFormat="1" ht="12.75">
      <c r="A135" s="1" t="s">
        <v>225</v>
      </c>
      <c r="B135" s="7">
        <v>1</v>
      </c>
      <c r="C135" s="1">
        <v>1</v>
      </c>
      <c r="D135" s="1">
        <v>1</v>
      </c>
      <c r="E135" s="1">
        <v>1</v>
      </c>
      <c r="F135" s="1">
        <f t="shared" si="8"/>
        <v>1</v>
      </c>
    </row>
    <row r="136" spans="1:6" s="1" customFormat="1" ht="12.75">
      <c r="A136" s="1" t="s">
        <v>226</v>
      </c>
      <c r="B136" s="7">
        <v>1</v>
      </c>
      <c r="C136" s="1">
        <v>1</v>
      </c>
      <c r="D136" s="1">
        <v>1</v>
      </c>
      <c r="E136" s="1">
        <v>1</v>
      </c>
      <c r="F136" s="1">
        <f t="shared" si="8"/>
        <v>1</v>
      </c>
    </row>
    <row r="137" spans="1:6" s="1" customFormat="1" ht="12.75">
      <c r="A137" s="1" t="s">
        <v>227</v>
      </c>
      <c r="B137" s="7">
        <v>1</v>
      </c>
      <c r="C137" s="1">
        <v>0</v>
      </c>
      <c r="D137" s="1">
        <v>1</v>
      </c>
      <c r="E137" s="1">
        <v>1</v>
      </c>
      <c r="F137" s="1">
        <f t="shared" si="8"/>
        <v>1</v>
      </c>
    </row>
    <row r="138" spans="1:6" s="1" customFormat="1" ht="12.75">
      <c r="A138" s="1" t="s">
        <v>228</v>
      </c>
      <c r="B138" s="7">
        <v>1</v>
      </c>
      <c r="C138" s="1">
        <v>1</v>
      </c>
      <c r="D138" s="1">
        <v>1</v>
      </c>
      <c r="E138" s="1">
        <v>0</v>
      </c>
      <c r="F138" s="1">
        <f t="shared" si="8"/>
        <v>1</v>
      </c>
    </row>
    <row r="139" spans="1:6" s="1" customFormat="1" ht="12.75">
      <c r="A139" s="1" t="s">
        <v>229</v>
      </c>
      <c r="B139" s="7">
        <v>1</v>
      </c>
      <c r="C139" s="1">
        <v>1</v>
      </c>
      <c r="D139" s="1">
        <v>1</v>
      </c>
      <c r="E139" s="1">
        <v>1</v>
      </c>
      <c r="F139" s="1">
        <f t="shared" si="8"/>
        <v>1</v>
      </c>
    </row>
    <row r="140" spans="1:6" s="1" customFormat="1" ht="12.75">
      <c r="A140" s="1" t="s">
        <v>230</v>
      </c>
      <c r="B140" s="7">
        <v>1</v>
      </c>
      <c r="C140" s="1">
        <v>1</v>
      </c>
      <c r="D140" s="1">
        <v>1</v>
      </c>
      <c r="E140" s="1">
        <v>0</v>
      </c>
      <c r="F140" s="1">
        <f t="shared" si="8"/>
        <v>1</v>
      </c>
    </row>
    <row r="141" spans="1:6" s="1" customFormat="1" ht="12.75">
      <c r="A141" s="1" t="s">
        <v>231</v>
      </c>
      <c r="B141" s="7">
        <v>1</v>
      </c>
      <c r="C141" s="1">
        <v>1</v>
      </c>
      <c r="D141" s="1">
        <v>1</v>
      </c>
      <c r="E141" s="1">
        <v>0</v>
      </c>
      <c r="F141" s="1">
        <f t="shared" si="8"/>
        <v>1</v>
      </c>
    </row>
    <row r="142" spans="1:6" s="1" customFormat="1" ht="12.75">
      <c r="A142" s="1" t="s">
        <v>232</v>
      </c>
      <c r="B142" s="7">
        <v>1</v>
      </c>
      <c r="C142" s="1">
        <v>1</v>
      </c>
      <c r="D142" s="1">
        <v>1</v>
      </c>
      <c r="E142" s="1">
        <v>1</v>
      </c>
      <c r="F142" s="1">
        <f t="shared" si="8"/>
        <v>1</v>
      </c>
    </row>
    <row r="143" spans="1:6" s="1" customFormat="1" ht="12.75">
      <c r="A143" s="1" t="s">
        <v>233</v>
      </c>
      <c r="B143" s="7">
        <v>1</v>
      </c>
      <c r="C143" s="1">
        <v>1</v>
      </c>
      <c r="D143" s="1">
        <v>1</v>
      </c>
      <c r="E143" s="1">
        <v>1</v>
      </c>
      <c r="F143" s="1">
        <f t="shared" si="8"/>
        <v>1</v>
      </c>
    </row>
    <row r="144" spans="1:6" s="1" customFormat="1" ht="12.75">
      <c r="A144" s="1" t="s">
        <v>234</v>
      </c>
      <c r="B144" s="7">
        <v>1</v>
      </c>
      <c r="C144" s="1">
        <v>1</v>
      </c>
      <c r="D144" s="1">
        <v>1</v>
      </c>
      <c r="E144" s="1">
        <v>1</v>
      </c>
      <c r="F144" s="1">
        <f t="shared" si="8"/>
        <v>1</v>
      </c>
    </row>
    <row r="145" spans="1:6" s="1" customFormat="1" ht="12.75">
      <c r="A145" s="1" t="s">
        <v>235</v>
      </c>
      <c r="B145" s="7">
        <v>1</v>
      </c>
      <c r="C145" s="1">
        <v>1</v>
      </c>
      <c r="D145" s="1">
        <v>1</v>
      </c>
      <c r="E145" s="1">
        <v>0</v>
      </c>
      <c r="F145" s="1">
        <f t="shared" si="8"/>
        <v>1</v>
      </c>
    </row>
    <row r="146" spans="1:6" s="1" customFormat="1" ht="12.75">
      <c r="A146" s="1" t="s">
        <v>236</v>
      </c>
      <c r="B146" s="7">
        <v>1</v>
      </c>
      <c r="C146" s="1">
        <v>1</v>
      </c>
      <c r="D146" s="1">
        <v>1</v>
      </c>
      <c r="E146" s="1">
        <v>1</v>
      </c>
      <c r="F146" s="1">
        <f t="shared" si="8"/>
        <v>1</v>
      </c>
    </row>
    <row r="147" spans="1:6" s="1" customFormat="1" ht="12.75">
      <c r="A147" s="1" t="s">
        <v>237</v>
      </c>
      <c r="B147" s="7">
        <v>1</v>
      </c>
      <c r="C147" s="1">
        <v>1</v>
      </c>
      <c r="D147" s="1">
        <v>1</v>
      </c>
      <c r="E147" s="1">
        <v>1</v>
      </c>
      <c r="F147" s="1">
        <f t="shared" si="8"/>
        <v>1</v>
      </c>
    </row>
    <row r="148" spans="1:6" s="1" customFormat="1" ht="12.75">
      <c r="A148" s="1" t="s">
        <v>238</v>
      </c>
      <c r="B148" s="7">
        <v>1</v>
      </c>
      <c r="C148" s="1">
        <v>1</v>
      </c>
      <c r="D148" s="1">
        <v>1</v>
      </c>
      <c r="E148" s="1">
        <v>0</v>
      </c>
      <c r="F148" s="1">
        <f t="shared" si="8"/>
        <v>1</v>
      </c>
    </row>
    <row r="149" spans="1:6" s="1" customFormat="1" ht="12.75">
      <c r="A149" s="1" t="s">
        <v>239</v>
      </c>
      <c r="B149" s="7">
        <v>1</v>
      </c>
      <c r="C149" s="1">
        <v>1</v>
      </c>
      <c r="D149" s="1">
        <v>1</v>
      </c>
      <c r="E149" s="1">
        <v>1</v>
      </c>
      <c r="F149" s="1">
        <f t="shared" si="8"/>
        <v>1</v>
      </c>
    </row>
    <row r="150" spans="1:6" s="1" customFormat="1" ht="12.75">
      <c r="A150" s="1" t="s">
        <v>240</v>
      </c>
      <c r="B150" s="7">
        <v>1</v>
      </c>
      <c r="C150" s="1">
        <v>1</v>
      </c>
      <c r="D150" s="1">
        <v>1</v>
      </c>
      <c r="E150" s="1">
        <v>0</v>
      </c>
      <c r="F150" s="1">
        <f t="shared" si="8"/>
        <v>1</v>
      </c>
    </row>
    <row r="151" spans="1:6" s="1" customFormat="1" ht="12.75">
      <c r="A151" s="1" t="s">
        <v>241</v>
      </c>
      <c r="B151" s="7">
        <v>1</v>
      </c>
      <c r="C151" s="1">
        <v>1</v>
      </c>
      <c r="D151" s="1">
        <v>1</v>
      </c>
      <c r="E151" s="1">
        <v>1</v>
      </c>
      <c r="F151" s="1">
        <f t="shared" si="8"/>
        <v>1</v>
      </c>
    </row>
    <row r="152" spans="1:6" s="1" customFormat="1" ht="12.75">
      <c r="A152" s="1" t="s">
        <v>242</v>
      </c>
      <c r="B152" s="7">
        <v>1</v>
      </c>
      <c r="C152" s="1">
        <v>1</v>
      </c>
      <c r="D152" s="1">
        <v>1</v>
      </c>
      <c r="E152" s="1">
        <v>1</v>
      </c>
      <c r="F152" s="1">
        <f t="shared" si="8"/>
        <v>1</v>
      </c>
    </row>
    <row r="153" spans="1:6" s="1" customFormat="1" ht="12.75">
      <c r="A153" s="1" t="s">
        <v>243</v>
      </c>
      <c r="B153" s="7">
        <v>1</v>
      </c>
      <c r="C153" s="1">
        <v>1</v>
      </c>
      <c r="D153" s="1">
        <v>1</v>
      </c>
      <c r="E153" s="1">
        <v>1</v>
      </c>
      <c r="F153" s="1">
        <f t="shared" si="8"/>
        <v>1</v>
      </c>
    </row>
    <row r="154" spans="1:6" s="1" customFormat="1" ht="12.75">
      <c r="A154" s="1" t="s">
        <v>244</v>
      </c>
      <c r="B154" s="7">
        <v>1</v>
      </c>
      <c r="C154" s="1">
        <v>1</v>
      </c>
      <c r="D154" s="1">
        <v>1</v>
      </c>
      <c r="E154" s="1">
        <v>1</v>
      </c>
      <c r="F154" s="1">
        <f t="shared" si="8"/>
        <v>1</v>
      </c>
    </row>
    <row r="155" spans="1:6" s="1" customFormat="1" ht="12.75">
      <c r="A155" s="1" t="s">
        <v>245</v>
      </c>
      <c r="B155" s="7">
        <v>1</v>
      </c>
      <c r="C155" s="1">
        <v>1</v>
      </c>
      <c r="D155" s="1">
        <v>1</v>
      </c>
      <c r="E155" s="1">
        <v>1</v>
      </c>
      <c r="F155" s="1">
        <f t="shared" si="8"/>
        <v>1</v>
      </c>
    </row>
    <row r="156" spans="1:6" s="1" customFormat="1" ht="12.75">
      <c r="A156" s="1" t="s">
        <v>246</v>
      </c>
      <c r="B156" s="7">
        <v>1</v>
      </c>
      <c r="C156" s="1">
        <v>1</v>
      </c>
      <c r="D156" s="1">
        <v>1</v>
      </c>
      <c r="E156" s="1">
        <v>1</v>
      </c>
      <c r="F156" s="1">
        <f t="shared" si="8"/>
        <v>1</v>
      </c>
    </row>
    <row r="157" spans="1:6" s="1" customFormat="1" ht="12.75">
      <c r="A157" s="1" t="s">
        <v>247</v>
      </c>
      <c r="B157" s="7">
        <v>1</v>
      </c>
      <c r="C157" s="1">
        <v>1</v>
      </c>
      <c r="D157" s="1">
        <v>1</v>
      </c>
      <c r="E157" s="1">
        <v>1</v>
      </c>
      <c r="F157" s="1">
        <f t="shared" si="8"/>
        <v>1</v>
      </c>
    </row>
    <row r="158" spans="1:6" s="1" customFormat="1" ht="12.75">
      <c r="A158" s="1" t="s">
        <v>248</v>
      </c>
      <c r="B158" s="7">
        <v>1</v>
      </c>
      <c r="C158" s="1">
        <v>1</v>
      </c>
      <c r="D158" s="1">
        <v>1</v>
      </c>
      <c r="E158" s="1">
        <v>1</v>
      </c>
      <c r="F158" s="1">
        <f t="shared" si="8"/>
        <v>1</v>
      </c>
    </row>
    <row r="159" spans="1:6" s="1" customFormat="1" ht="12.75">
      <c r="A159" s="1" t="s">
        <v>249</v>
      </c>
      <c r="B159" s="7">
        <v>1</v>
      </c>
      <c r="C159" s="1">
        <v>1</v>
      </c>
      <c r="D159" s="1">
        <v>1</v>
      </c>
      <c r="E159" s="1">
        <v>1</v>
      </c>
      <c r="F159" s="1">
        <f t="shared" si="8"/>
        <v>1</v>
      </c>
    </row>
    <row r="160" spans="1:6" s="1" customFormat="1" ht="12.75">
      <c r="A160" s="1" t="s">
        <v>250</v>
      </c>
      <c r="B160" s="7">
        <v>1</v>
      </c>
      <c r="C160" s="1">
        <v>1</v>
      </c>
      <c r="D160" s="1">
        <v>1</v>
      </c>
      <c r="E160" s="1">
        <v>1</v>
      </c>
      <c r="F160" s="1">
        <f t="shared" si="8"/>
        <v>1</v>
      </c>
    </row>
    <row r="161" spans="1:6" s="1" customFormat="1" ht="12.75">
      <c r="A161" s="1" t="s">
        <v>251</v>
      </c>
      <c r="B161" s="7">
        <v>1</v>
      </c>
      <c r="C161" s="1">
        <v>1</v>
      </c>
      <c r="D161" s="1">
        <v>1</v>
      </c>
      <c r="E161" s="1">
        <v>1</v>
      </c>
      <c r="F161" s="1">
        <f t="shared" si="8"/>
        <v>1</v>
      </c>
    </row>
    <row r="162" spans="1:6" s="1" customFormat="1" ht="12.75">
      <c r="A162" s="1" t="s">
        <v>252</v>
      </c>
      <c r="B162" s="7">
        <v>1</v>
      </c>
      <c r="C162" s="1">
        <v>1</v>
      </c>
      <c r="D162" s="1">
        <v>1</v>
      </c>
      <c r="E162" s="1">
        <v>1</v>
      </c>
      <c r="F162" s="1">
        <f t="shared" si="8"/>
        <v>1</v>
      </c>
    </row>
    <row r="163" spans="1:6" s="1" customFormat="1" ht="12.75">
      <c r="A163" s="1" t="s">
        <v>253</v>
      </c>
      <c r="B163" s="7">
        <v>1</v>
      </c>
      <c r="C163" s="1">
        <v>1</v>
      </c>
      <c r="D163" s="1">
        <v>1</v>
      </c>
      <c r="E163" s="1">
        <v>1</v>
      </c>
      <c r="F163" s="1">
        <f t="shared" si="8"/>
        <v>1</v>
      </c>
    </row>
    <row r="164" spans="1:6" s="1" customFormat="1" ht="12.75">
      <c r="A164" s="1" t="s">
        <v>254</v>
      </c>
      <c r="B164" s="7">
        <v>1</v>
      </c>
      <c r="C164" s="1">
        <v>1</v>
      </c>
      <c r="D164" s="1">
        <v>1</v>
      </c>
      <c r="E164" s="1">
        <v>1</v>
      </c>
      <c r="F164" s="1">
        <f t="shared" ref="F164:F195" si="9">IF(OR(C164=1,E164=1,D164=1),1,0)</f>
        <v>1</v>
      </c>
    </row>
    <row r="165" spans="1:6" s="1" customFormat="1" ht="12.75">
      <c r="A165" s="1" t="s">
        <v>255</v>
      </c>
      <c r="B165" s="7">
        <v>1</v>
      </c>
      <c r="C165" s="1">
        <v>1</v>
      </c>
      <c r="D165" s="1">
        <v>1</v>
      </c>
      <c r="E165" s="1">
        <v>1</v>
      </c>
      <c r="F165" s="1">
        <f t="shared" si="9"/>
        <v>1</v>
      </c>
    </row>
    <row r="166" spans="1:6" s="1" customFormat="1" ht="12.75">
      <c r="A166" s="1" t="s">
        <v>256</v>
      </c>
      <c r="B166" s="7">
        <v>1</v>
      </c>
      <c r="C166" s="1">
        <v>1</v>
      </c>
      <c r="D166" s="1">
        <v>1</v>
      </c>
      <c r="E166" s="1">
        <v>1</v>
      </c>
      <c r="F166" s="1">
        <f t="shared" si="9"/>
        <v>1</v>
      </c>
    </row>
    <row r="167" spans="1:6" s="1" customFormat="1" ht="12.75">
      <c r="A167" s="1" t="s">
        <v>257</v>
      </c>
      <c r="B167" s="7">
        <v>1</v>
      </c>
      <c r="C167" s="1">
        <v>1</v>
      </c>
      <c r="D167" s="1">
        <v>1</v>
      </c>
      <c r="E167" s="1">
        <v>1</v>
      </c>
      <c r="F167" s="1">
        <f t="shared" si="9"/>
        <v>1</v>
      </c>
    </row>
    <row r="168" spans="1:6" s="1" customFormat="1" ht="12.75">
      <c r="A168" s="1" t="s">
        <v>258</v>
      </c>
      <c r="B168" s="7">
        <v>1</v>
      </c>
      <c r="C168" s="1">
        <v>1</v>
      </c>
      <c r="D168" s="1">
        <v>1</v>
      </c>
      <c r="E168" s="1">
        <v>1</v>
      </c>
      <c r="F168" s="1">
        <f t="shared" si="9"/>
        <v>1</v>
      </c>
    </row>
    <row r="169" spans="1:6" s="1" customFormat="1" ht="12.75">
      <c r="A169" s="1" t="s">
        <v>259</v>
      </c>
      <c r="B169" s="7">
        <v>1</v>
      </c>
      <c r="C169" s="1">
        <v>1</v>
      </c>
      <c r="D169" s="1">
        <v>1</v>
      </c>
      <c r="E169" s="1">
        <v>1</v>
      </c>
      <c r="F169" s="1">
        <f t="shared" si="9"/>
        <v>1</v>
      </c>
    </row>
    <row r="170" spans="1:6" s="1" customFormat="1" ht="12.75">
      <c r="A170" s="1" t="s">
        <v>260</v>
      </c>
      <c r="B170" s="7">
        <v>1</v>
      </c>
      <c r="C170" s="1">
        <v>1</v>
      </c>
      <c r="D170" s="1">
        <v>1</v>
      </c>
      <c r="E170" s="1">
        <v>1</v>
      </c>
      <c r="F170" s="1">
        <f t="shared" si="9"/>
        <v>1</v>
      </c>
    </row>
    <row r="171" spans="1:6" s="1" customFormat="1" ht="12.75">
      <c r="A171" s="1" t="s">
        <v>261</v>
      </c>
      <c r="B171" s="7">
        <v>1</v>
      </c>
      <c r="C171" s="1">
        <v>1</v>
      </c>
      <c r="D171" s="1">
        <v>1</v>
      </c>
      <c r="E171" s="1">
        <v>1</v>
      </c>
      <c r="F171" s="1">
        <f t="shared" si="9"/>
        <v>1</v>
      </c>
    </row>
    <row r="172" spans="1:6" s="1" customFormat="1" ht="12.75">
      <c r="A172" s="1" t="s">
        <v>262</v>
      </c>
      <c r="B172" s="7">
        <v>1</v>
      </c>
      <c r="C172" s="1">
        <v>1</v>
      </c>
      <c r="D172" s="1">
        <v>1</v>
      </c>
      <c r="E172" s="1">
        <v>1</v>
      </c>
      <c r="F172" s="1">
        <f t="shared" si="9"/>
        <v>1</v>
      </c>
    </row>
    <row r="173" spans="1:6" s="1" customFormat="1" ht="12.75">
      <c r="A173" s="1" t="s">
        <v>263</v>
      </c>
      <c r="B173" s="7">
        <v>1</v>
      </c>
      <c r="C173" s="1">
        <v>1</v>
      </c>
      <c r="D173" s="1">
        <v>1</v>
      </c>
      <c r="E173" s="1">
        <v>1</v>
      </c>
      <c r="F173" s="1">
        <f t="shared" si="9"/>
        <v>1</v>
      </c>
    </row>
    <row r="174" spans="1:6" s="1" customFormat="1" ht="12.75">
      <c r="A174" s="1" t="s">
        <v>264</v>
      </c>
      <c r="B174" s="7">
        <v>1</v>
      </c>
      <c r="C174" s="1">
        <v>1</v>
      </c>
      <c r="D174" s="1">
        <v>1</v>
      </c>
      <c r="E174" s="1">
        <v>1</v>
      </c>
      <c r="F174" s="1">
        <f t="shared" si="9"/>
        <v>1</v>
      </c>
    </row>
    <row r="175" spans="1:6" s="1" customFormat="1" ht="12.75">
      <c r="A175" s="1" t="s">
        <v>265</v>
      </c>
      <c r="B175" s="7">
        <v>1</v>
      </c>
      <c r="C175" s="1">
        <v>1</v>
      </c>
      <c r="D175" s="1">
        <v>1</v>
      </c>
      <c r="E175" s="1">
        <v>1</v>
      </c>
      <c r="F175" s="1">
        <f t="shared" si="9"/>
        <v>1</v>
      </c>
    </row>
    <row r="176" spans="1:6" s="1" customFormat="1" ht="12.75">
      <c r="A176" s="1" t="s">
        <v>266</v>
      </c>
      <c r="B176" s="7">
        <v>1</v>
      </c>
      <c r="C176" s="1">
        <v>1</v>
      </c>
      <c r="D176" s="1">
        <v>1</v>
      </c>
      <c r="E176" s="1">
        <v>1</v>
      </c>
      <c r="F176" s="1">
        <f t="shared" si="9"/>
        <v>1</v>
      </c>
    </row>
    <row r="177" spans="1:6" s="1" customFormat="1" ht="12.75">
      <c r="A177" s="1" t="s">
        <v>267</v>
      </c>
      <c r="B177" s="7">
        <v>1</v>
      </c>
      <c r="C177" s="1">
        <v>1</v>
      </c>
      <c r="D177" s="1">
        <v>1</v>
      </c>
      <c r="E177" s="1">
        <v>1</v>
      </c>
      <c r="F177" s="1">
        <f t="shared" si="9"/>
        <v>1</v>
      </c>
    </row>
    <row r="178" spans="1:6" s="1" customFormat="1" ht="12.75">
      <c r="A178" s="1" t="s">
        <v>268</v>
      </c>
      <c r="B178" s="7">
        <v>1</v>
      </c>
      <c r="C178" s="1">
        <v>1</v>
      </c>
      <c r="D178" s="1">
        <v>1</v>
      </c>
      <c r="E178" s="1">
        <v>1</v>
      </c>
      <c r="F178" s="1">
        <f t="shared" si="9"/>
        <v>1</v>
      </c>
    </row>
    <row r="179" spans="1:6" s="1" customFormat="1" ht="12.75">
      <c r="A179" s="1" t="s">
        <v>269</v>
      </c>
      <c r="B179" s="7">
        <v>1</v>
      </c>
      <c r="C179" s="1">
        <v>1</v>
      </c>
      <c r="D179" s="1">
        <v>1</v>
      </c>
      <c r="E179" s="1">
        <v>1</v>
      </c>
      <c r="F179" s="1">
        <f t="shared" si="9"/>
        <v>1</v>
      </c>
    </row>
    <row r="180" spans="1:6" s="1" customFormat="1" ht="12.75">
      <c r="A180" s="1" t="s">
        <v>270</v>
      </c>
      <c r="B180" s="7">
        <v>1</v>
      </c>
      <c r="C180" s="1">
        <v>1</v>
      </c>
      <c r="D180" s="1">
        <v>1</v>
      </c>
      <c r="E180" s="1">
        <v>1</v>
      </c>
      <c r="F180" s="1">
        <f t="shared" si="9"/>
        <v>1</v>
      </c>
    </row>
    <row r="181" spans="1:6" s="1" customFormat="1" ht="12.75">
      <c r="A181" s="1" t="s">
        <v>271</v>
      </c>
      <c r="B181" s="7">
        <v>1</v>
      </c>
      <c r="C181" s="1">
        <v>0</v>
      </c>
      <c r="D181" s="1">
        <v>0</v>
      </c>
      <c r="E181" s="1">
        <v>0</v>
      </c>
      <c r="F181" s="1">
        <f t="shared" si="9"/>
        <v>0</v>
      </c>
    </row>
    <row r="182" spans="1:6" s="1" customFormat="1" ht="12.75">
      <c r="A182" s="1" t="s">
        <v>272</v>
      </c>
      <c r="B182" s="7">
        <v>1</v>
      </c>
      <c r="C182" s="1">
        <v>1</v>
      </c>
      <c r="D182" s="1">
        <v>1</v>
      </c>
      <c r="E182" s="1">
        <v>1</v>
      </c>
      <c r="F182" s="1">
        <f t="shared" si="9"/>
        <v>1</v>
      </c>
    </row>
    <row r="183" spans="1:6" s="1" customFormat="1" ht="12.75">
      <c r="A183" s="1" t="s">
        <v>273</v>
      </c>
      <c r="B183" s="7">
        <v>1</v>
      </c>
      <c r="C183" s="1">
        <v>1</v>
      </c>
      <c r="D183" s="1">
        <v>1</v>
      </c>
      <c r="E183" s="1">
        <v>1</v>
      </c>
      <c r="F183" s="1">
        <f t="shared" si="9"/>
        <v>1</v>
      </c>
    </row>
    <row r="184" spans="1:6" s="1" customFormat="1" ht="12.75">
      <c r="A184" s="1" t="s">
        <v>274</v>
      </c>
      <c r="B184" s="7">
        <v>1</v>
      </c>
      <c r="C184" s="1">
        <v>1</v>
      </c>
      <c r="D184" s="1">
        <v>1</v>
      </c>
      <c r="E184" s="1">
        <v>1</v>
      </c>
      <c r="F184" s="1">
        <f t="shared" si="9"/>
        <v>1</v>
      </c>
    </row>
    <row r="185" spans="1:6" s="1" customFormat="1" ht="12.75">
      <c r="A185" s="1" t="s">
        <v>275</v>
      </c>
      <c r="B185" s="7">
        <v>1</v>
      </c>
      <c r="C185" s="1">
        <v>1</v>
      </c>
      <c r="D185" s="1">
        <v>1</v>
      </c>
      <c r="E185" s="1">
        <v>1</v>
      </c>
      <c r="F185" s="1">
        <f t="shared" si="9"/>
        <v>1</v>
      </c>
    </row>
    <row r="186" spans="1:6" s="1" customFormat="1" ht="12.75">
      <c r="A186" s="1" t="s">
        <v>276</v>
      </c>
      <c r="B186" s="7">
        <v>1</v>
      </c>
      <c r="C186" s="1">
        <v>1</v>
      </c>
      <c r="D186" s="1">
        <v>1</v>
      </c>
      <c r="E186" s="1">
        <v>1</v>
      </c>
      <c r="F186" s="1">
        <f t="shared" si="9"/>
        <v>1</v>
      </c>
    </row>
    <row r="187" spans="1:6" s="1" customFormat="1" ht="12.75">
      <c r="A187" s="1" t="s">
        <v>277</v>
      </c>
      <c r="B187" s="7">
        <v>1</v>
      </c>
      <c r="C187" s="1">
        <v>1</v>
      </c>
      <c r="D187" s="1">
        <v>1</v>
      </c>
      <c r="E187" s="1">
        <v>1</v>
      </c>
      <c r="F187" s="1">
        <f t="shared" si="9"/>
        <v>1</v>
      </c>
    </row>
    <row r="188" spans="1:6" s="1" customFormat="1" ht="12.75">
      <c r="A188" s="1" t="s">
        <v>278</v>
      </c>
      <c r="B188" s="7">
        <v>1</v>
      </c>
      <c r="C188" s="1">
        <v>1</v>
      </c>
      <c r="D188" s="1">
        <v>1</v>
      </c>
      <c r="E188" s="1">
        <v>0</v>
      </c>
      <c r="F188" s="1">
        <f t="shared" si="9"/>
        <v>1</v>
      </c>
    </row>
    <row r="189" spans="1:6" s="1" customFormat="1" ht="12.75">
      <c r="A189" s="1" t="s">
        <v>279</v>
      </c>
      <c r="B189" s="7">
        <v>1</v>
      </c>
      <c r="C189" s="1">
        <v>1</v>
      </c>
      <c r="D189" s="1">
        <v>1</v>
      </c>
      <c r="E189" s="1">
        <v>1</v>
      </c>
      <c r="F189" s="1">
        <f t="shared" si="9"/>
        <v>1</v>
      </c>
    </row>
    <row r="190" spans="1:6" s="1" customFormat="1" ht="12.75">
      <c r="A190" s="1" t="s">
        <v>280</v>
      </c>
      <c r="B190" s="7">
        <v>1</v>
      </c>
      <c r="C190" s="1">
        <v>1</v>
      </c>
      <c r="D190" s="1">
        <v>1</v>
      </c>
      <c r="E190" s="1">
        <v>1</v>
      </c>
      <c r="F190" s="1">
        <f t="shared" si="9"/>
        <v>1</v>
      </c>
    </row>
    <row r="191" spans="1:6" s="1" customFormat="1" ht="12.75">
      <c r="A191" s="1" t="s">
        <v>281</v>
      </c>
      <c r="B191" s="7">
        <v>1</v>
      </c>
      <c r="C191" s="1">
        <v>1</v>
      </c>
      <c r="D191" s="1">
        <v>1</v>
      </c>
      <c r="E191" s="1">
        <v>1</v>
      </c>
      <c r="F191" s="1">
        <f t="shared" si="9"/>
        <v>1</v>
      </c>
    </row>
    <row r="192" spans="1:6" s="1" customFormat="1" ht="12.75">
      <c r="A192" s="1" t="s">
        <v>282</v>
      </c>
      <c r="B192" s="7">
        <v>1</v>
      </c>
      <c r="C192" s="1">
        <v>1</v>
      </c>
      <c r="D192" s="1">
        <v>1</v>
      </c>
      <c r="E192" s="1">
        <v>1</v>
      </c>
      <c r="F192" s="1">
        <f t="shared" si="9"/>
        <v>1</v>
      </c>
    </row>
    <row r="193" spans="1:6" s="1" customFormat="1" ht="12.75">
      <c r="A193" s="1" t="s">
        <v>283</v>
      </c>
      <c r="B193" s="7">
        <v>1</v>
      </c>
      <c r="C193" s="1">
        <v>1</v>
      </c>
      <c r="D193" s="1">
        <v>1</v>
      </c>
      <c r="E193" s="1">
        <v>1</v>
      </c>
      <c r="F193" s="1">
        <f t="shared" si="9"/>
        <v>1</v>
      </c>
    </row>
    <row r="194" spans="1:6" s="1" customFormat="1" ht="12.75">
      <c r="A194" s="1" t="s">
        <v>284</v>
      </c>
      <c r="B194" s="7">
        <v>1</v>
      </c>
      <c r="C194" s="1">
        <v>1</v>
      </c>
      <c r="D194" s="1">
        <v>1</v>
      </c>
      <c r="E194" s="1">
        <v>1</v>
      </c>
      <c r="F194" s="1">
        <f t="shared" si="9"/>
        <v>1</v>
      </c>
    </row>
    <row r="195" spans="1:6" s="1" customFormat="1" ht="12.75">
      <c r="A195" s="1" t="s">
        <v>285</v>
      </c>
      <c r="B195" s="7">
        <v>1</v>
      </c>
      <c r="C195" s="1">
        <v>1</v>
      </c>
      <c r="D195" s="1">
        <v>1</v>
      </c>
      <c r="E195" s="1">
        <v>1</v>
      </c>
      <c r="F195" s="1">
        <f t="shared" si="9"/>
        <v>1</v>
      </c>
    </row>
    <row r="196" spans="1:6" s="1" customFormat="1" ht="12.75">
      <c r="A196" s="1" t="s">
        <v>286</v>
      </c>
      <c r="B196" s="7">
        <v>1</v>
      </c>
      <c r="C196" s="1">
        <v>1</v>
      </c>
      <c r="D196" s="1">
        <v>1</v>
      </c>
      <c r="E196" s="1">
        <v>1</v>
      </c>
      <c r="F196" s="1">
        <f t="shared" ref="F196:F210" si="10">IF(OR(C196=1,E196=1,D196=1),1,0)</f>
        <v>1</v>
      </c>
    </row>
    <row r="197" spans="1:6" s="1" customFormat="1" ht="12.75">
      <c r="A197" s="1" t="s">
        <v>287</v>
      </c>
      <c r="B197" s="7">
        <v>1</v>
      </c>
      <c r="C197" s="1">
        <v>1</v>
      </c>
      <c r="D197" s="1">
        <v>1</v>
      </c>
      <c r="E197" s="1">
        <v>0</v>
      </c>
      <c r="F197" s="1">
        <f t="shared" si="10"/>
        <v>1</v>
      </c>
    </row>
    <row r="198" spans="1:6" s="1" customFormat="1" ht="12.75">
      <c r="A198" s="1" t="s">
        <v>288</v>
      </c>
      <c r="B198" s="7">
        <v>1</v>
      </c>
      <c r="C198" s="1">
        <v>1</v>
      </c>
      <c r="D198" s="1">
        <v>1</v>
      </c>
      <c r="E198" s="1">
        <v>1</v>
      </c>
      <c r="F198" s="1">
        <f t="shared" si="10"/>
        <v>1</v>
      </c>
    </row>
    <row r="199" spans="1:6" s="1" customFormat="1" ht="12.75">
      <c r="A199" s="1" t="s">
        <v>289</v>
      </c>
      <c r="B199" s="7">
        <v>1</v>
      </c>
      <c r="C199" s="1">
        <v>1</v>
      </c>
      <c r="D199" s="1">
        <v>1</v>
      </c>
      <c r="E199" s="1">
        <v>1</v>
      </c>
      <c r="F199" s="1">
        <f t="shared" si="10"/>
        <v>1</v>
      </c>
    </row>
    <row r="200" spans="1:6" s="1" customFormat="1" ht="12.75">
      <c r="A200" s="1" t="s">
        <v>290</v>
      </c>
      <c r="B200" s="7">
        <v>1</v>
      </c>
      <c r="C200" s="1">
        <v>1</v>
      </c>
      <c r="D200" s="1">
        <v>1</v>
      </c>
      <c r="E200" s="1">
        <v>1</v>
      </c>
      <c r="F200" s="1">
        <f t="shared" si="10"/>
        <v>1</v>
      </c>
    </row>
    <row r="201" spans="1:6" s="1" customFormat="1" ht="12.75">
      <c r="A201" s="1" t="s">
        <v>291</v>
      </c>
      <c r="B201" s="7">
        <v>1</v>
      </c>
      <c r="C201" s="1">
        <v>1</v>
      </c>
      <c r="D201" s="1">
        <v>1</v>
      </c>
      <c r="E201" s="1">
        <v>1</v>
      </c>
      <c r="F201" s="1">
        <f t="shared" si="10"/>
        <v>1</v>
      </c>
    </row>
    <row r="202" spans="1:6" s="1" customFormat="1" ht="12.75">
      <c r="A202" s="1" t="s">
        <v>292</v>
      </c>
      <c r="B202" s="7">
        <v>1</v>
      </c>
      <c r="C202" s="1">
        <v>1</v>
      </c>
      <c r="D202" s="1">
        <v>1</v>
      </c>
      <c r="E202" s="1">
        <v>1</v>
      </c>
      <c r="F202" s="1">
        <f t="shared" si="10"/>
        <v>1</v>
      </c>
    </row>
    <row r="203" spans="1:6" s="1" customFormat="1" ht="12.75">
      <c r="A203" s="1" t="s">
        <v>293</v>
      </c>
      <c r="B203" s="7">
        <v>1</v>
      </c>
      <c r="C203" s="1">
        <v>1</v>
      </c>
      <c r="D203" s="1">
        <v>1</v>
      </c>
      <c r="E203" s="1">
        <v>1</v>
      </c>
      <c r="F203" s="1">
        <f t="shared" si="10"/>
        <v>1</v>
      </c>
    </row>
    <row r="204" spans="1:6" s="1" customFormat="1" ht="12.75">
      <c r="A204" s="1" t="s">
        <v>294</v>
      </c>
      <c r="B204" s="7">
        <v>1</v>
      </c>
      <c r="C204" s="1">
        <v>1</v>
      </c>
      <c r="D204" s="1">
        <v>1</v>
      </c>
      <c r="E204" s="1">
        <v>0</v>
      </c>
      <c r="F204" s="1">
        <f t="shared" si="10"/>
        <v>1</v>
      </c>
    </row>
    <row r="205" spans="1:6" s="1" customFormat="1" ht="12.75">
      <c r="A205" s="1" t="s">
        <v>295</v>
      </c>
      <c r="B205" s="7">
        <v>1</v>
      </c>
      <c r="C205" s="1">
        <v>1</v>
      </c>
      <c r="D205" s="1">
        <v>1</v>
      </c>
      <c r="E205" s="1">
        <v>1</v>
      </c>
      <c r="F205" s="1">
        <f t="shared" si="10"/>
        <v>1</v>
      </c>
    </row>
    <row r="206" spans="1:6" s="1" customFormat="1" ht="12.75">
      <c r="A206" s="1" t="s">
        <v>296</v>
      </c>
      <c r="B206" s="7">
        <v>1</v>
      </c>
      <c r="C206" s="1">
        <v>1</v>
      </c>
      <c r="D206" s="1">
        <v>1</v>
      </c>
      <c r="E206" s="1">
        <v>1</v>
      </c>
      <c r="F206" s="1">
        <f t="shared" si="10"/>
        <v>1</v>
      </c>
    </row>
    <row r="207" spans="1:6" s="1" customFormat="1" ht="12.75">
      <c r="A207" s="1" t="s">
        <v>297</v>
      </c>
      <c r="B207" s="7">
        <v>1</v>
      </c>
      <c r="C207" s="1">
        <v>1</v>
      </c>
      <c r="D207" s="1">
        <v>1</v>
      </c>
      <c r="E207" s="1">
        <v>1</v>
      </c>
      <c r="F207" s="1">
        <f t="shared" si="10"/>
        <v>1</v>
      </c>
    </row>
    <row r="208" spans="1:6" s="1" customFormat="1" ht="12.75">
      <c r="A208" s="1" t="s">
        <v>298</v>
      </c>
      <c r="B208" s="7">
        <v>1</v>
      </c>
      <c r="C208" s="1">
        <v>1</v>
      </c>
      <c r="D208" s="1">
        <v>1</v>
      </c>
      <c r="E208" s="1">
        <v>1</v>
      </c>
      <c r="F208" s="1">
        <f t="shared" si="10"/>
        <v>1</v>
      </c>
    </row>
    <row r="209" spans="1:6" s="1" customFormat="1" ht="12.75">
      <c r="A209" s="1" t="s">
        <v>299</v>
      </c>
      <c r="B209" s="7">
        <v>1</v>
      </c>
      <c r="C209" s="1">
        <v>1</v>
      </c>
      <c r="D209" s="1">
        <v>1</v>
      </c>
      <c r="E209" s="1">
        <v>1</v>
      </c>
      <c r="F209" s="1">
        <f t="shared" si="10"/>
        <v>1</v>
      </c>
    </row>
    <row r="210" spans="1:6" s="1" customFormat="1" ht="12.75">
      <c r="A210" s="1" t="s">
        <v>300</v>
      </c>
      <c r="B210" s="7">
        <v>1</v>
      </c>
      <c r="C210" s="1">
        <v>1</v>
      </c>
      <c r="D210" s="1">
        <v>1</v>
      </c>
      <c r="E210" s="1">
        <v>1</v>
      </c>
      <c r="F210" s="1">
        <f t="shared" si="10"/>
        <v>1</v>
      </c>
    </row>
    <row r="211" spans="1:6" s="1" customFormat="1" ht="12.75">
      <c r="B211" s="6">
        <f t="shared" ref="B211:F211" si="11">SUM(B132:B210)</f>
        <v>79</v>
      </c>
      <c r="C211" s="6">
        <f t="shared" si="11"/>
        <v>77</v>
      </c>
      <c r="D211" s="6">
        <f>SUM(D132:D210)</f>
        <v>78</v>
      </c>
      <c r="E211" s="6">
        <f t="shared" si="11"/>
        <v>68</v>
      </c>
      <c r="F211" s="6">
        <f t="shared" si="11"/>
        <v>78</v>
      </c>
    </row>
    <row r="212" spans="1:6" s="21" customFormat="1" ht="17.25">
      <c r="A212" s="21" t="s">
        <v>301</v>
      </c>
    </row>
    <row r="213" spans="1:6" s="1" customFormat="1" ht="12.75">
      <c r="A213" s="1" t="s">
        <v>302</v>
      </c>
      <c r="B213" s="1">
        <v>1</v>
      </c>
      <c r="C213" s="1">
        <v>1</v>
      </c>
      <c r="D213" s="1">
        <v>1</v>
      </c>
      <c r="E213" s="1">
        <v>1</v>
      </c>
      <c r="F213" s="1">
        <v>1</v>
      </c>
    </row>
    <row r="214" spans="1:6" s="1" customFormat="1" ht="12.75">
      <c r="B214" s="8">
        <f>SUM(B213)</f>
        <v>1</v>
      </c>
      <c r="C214" s="8">
        <f>SUM(C213)</f>
        <v>1</v>
      </c>
      <c r="D214" s="8">
        <v>1</v>
      </c>
      <c r="E214" s="8">
        <f>SUM(E213)</f>
        <v>1</v>
      </c>
      <c r="F214" s="8">
        <f>SUM(F213)</f>
        <v>1</v>
      </c>
    </row>
    <row r="215" spans="1:6" s="21" customFormat="1" ht="17.25">
      <c r="A215" s="21" t="s">
        <v>303</v>
      </c>
    </row>
    <row r="216" spans="1:6" s="1" customFormat="1" ht="12.75">
      <c r="A216" s="1" t="s">
        <v>304</v>
      </c>
      <c r="B216" s="1">
        <v>1</v>
      </c>
      <c r="C216" s="1">
        <v>1</v>
      </c>
      <c r="D216" s="1">
        <v>1</v>
      </c>
      <c r="E216" s="1">
        <v>1</v>
      </c>
      <c r="F216" s="1">
        <f t="shared" ref="F216:F243" si="12">IF(OR(C216=1,E216=1,D216=1),1,0)</f>
        <v>1</v>
      </c>
    </row>
    <row r="217" spans="1:6" s="1" customFormat="1" ht="12.75">
      <c r="A217" s="1" t="s">
        <v>305</v>
      </c>
      <c r="B217" s="1">
        <v>1</v>
      </c>
      <c r="C217" s="1">
        <v>1</v>
      </c>
      <c r="D217" s="1">
        <v>1</v>
      </c>
      <c r="E217" s="1">
        <v>1</v>
      </c>
      <c r="F217" s="1">
        <f t="shared" si="12"/>
        <v>1</v>
      </c>
    </row>
    <row r="218" spans="1:6" s="1" customFormat="1" ht="12.75">
      <c r="A218" s="1" t="s">
        <v>306</v>
      </c>
      <c r="B218" s="1">
        <v>1</v>
      </c>
      <c r="C218" s="1">
        <v>1</v>
      </c>
      <c r="D218" s="1">
        <v>1</v>
      </c>
      <c r="E218" s="1">
        <v>1</v>
      </c>
      <c r="F218" s="1">
        <f t="shared" si="12"/>
        <v>1</v>
      </c>
    </row>
    <row r="219" spans="1:6" s="1" customFormat="1" ht="12.75">
      <c r="A219" s="1" t="s">
        <v>307</v>
      </c>
      <c r="B219" s="1">
        <v>1</v>
      </c>
      <c r="C219" s="1">
        <v>1</v>
      </c>
      <c r="D219" s="1">
        <v>1</v>
      </c>
      <c r="E219" s="1">
        <v>1</v>
      </c>
      <c r="F219" s="1">
        <f t="shared" si="12"/>
        <v>1</v>
      </c>
    </row>
    <row r="220" spans="1:6" s="1" customFormat="1" ht="12.75">
      <c r="A220" s="1" t="s">
        <v>308</v>
      </c>
      <c r="B220" s="1">
        <v>1</v>
      </c>
      <c r="C220" s="1">
        <v>1</v>
      </c>
      <c r="D220" s="1">
        <v>1</v>
      </c>
      <c r="E220" s="1">
        <v>1</v>
      </c>
      <c r="F220" s="1">
        <f t="shared" si="12"/>
        <v>1</v>
      </c>
    </row>
    <row r="221" spans="1:6" s="1" customFormat="1" ht="12.75">
      <c r="A221" s="1" t="s">
        <v>309</v>
      </c>
      <c r="B221" s="1">
        <v>1</v>
      </c>
      <c r="C221" s="1">
        <v>1</v>
      </c>
      <c r="D221" s="1">
        <v>1</v>
      </c>
      <c r="E221" s="1">
        <v>1</v>
      </c>
      <c r="F221" s="1">
        <f t="shared" si="12"/>
        <v>1</v>
      </c>
    </row>
    <row r="222" spans="1:6" s="1" customFormat="1" ht="12.75">
      <c r="A222" s="1" t="s">
        <v>310</v>
      </c>
      <c r="B222" s="1">
        <v>1</v>
      </c>
      <c r="C222" s="1">
        <v>1</v>
      </c>
      <c r="D222" s="1">
        <v>1</v>
      </c>
      <c r="E222" s="1">
        <v>1</v>
      </c>
      <c r="F222" s="1">
        <f t="shared" si="12"/>
        <v>1</v>
      </c>
    </row>
    <row r="223" spans="1:6" s="1" customFormat="1" ht="12.75">
      <c r="A223" s="1" t="s">
        <v>311</v>
      </c>
      <c r="B223" s="1">
        <v>1</v>
      </c>
      <c r="C223" s="1">
        <v>1</v>
      </c>
      <c r="D223" s="1">
        <v>1</v>
      </c>
      <c r="E223" s="1">
        <v>1</v>
      </c>
      <c r="F223" s="1">
        <f t="shared" si="12"/>
        <v>1</v>
      </c>
    </row>
    <row r="224" spans="1:6" s="1" customFormat="1" ht="12.75">
      <c r="A224" s="1" t="s">
        <v>312</v>
      </c>
      <c r="B224" s="1">
        <v>1</v>
      </c>
      <c r="C224" s="1">
        <v>1</v>
      </c>
      <c r="D224" s="1">
        <v>1</v>
      </c>
      <c r="E224" s="1">
        <v>1</v>
      </c>
      <c r="F224" s="1">
        <f t="shared" si="12"/>
        <v>1</v>
      </c>
    </row>
    <row r="225" spans="1:6" s="1" customFormat="1" ht="12.75">
      <c r="A225" s="1" t="s">
        <v>313</v>
      </c>
      <c r="B225" s="1">
        <v>1</v>
      </c>
      <c r="C225" s="1">
        <v>0</v>
      </c>
      <c r="D225" s="1">
        <v>0</v>
      </c>
      <c r="E225" s="1">
        <v>0</v>
      </c>
      <c r="F225" s="1">
        <f t="shared" si="12"/>
        <v>0</v>
      </c>
    </row>
    <row r="226" spans="1:6" s="1" customFormat="1" ht="12.75">
      <c r="A226" s="1" t="s">
        <v>314</v>
      </c>
      <c r="B226" s="1">
        <v>1</v>
      </c>
      <c r="C226" s="1">
        <v>1</v>
      </c>
      <c r="D226" s="1">
        <v>1</v>
      </c>
      <c r="E226" s="1">
        <v>1</v>
      </c>
      <c r="F226" s="1">
        <f t="shared" si="12"/>
        <v>1</v>
      </c>
    </row>
    <row r="227" spans="1:6" s="1" customFormat="1" ht="12.75">
      <c r="A227" s="1" t="s">
        <v>315</v>
      </c>
      <c r="B227" s="1">
        <v>1</v>
      </c>
      <c r="C227" s="1">
        <v>1</v>
      </c>
      <c r="D227" s="1">
        <v>1</v>
      </c>
      <c r="E227" s="1">
        <v>1</v>
      </c>
      <c r="F227" s="1">
        <f t="shared" si="12"/>
        <v>1</v>
      </c>
    </row>
    <row r="228" spans="1:6" s="1" customFormat="1" ht="12.75">
      <c r="A228" s="1" t="s">
        <v>316</v>
      </c>
      <c r="B228" s="1">
        <v>1</v>
      </c>
      <c r="C228" s="1">
        <v>1</v>
      </c>
      <c r="D228" s="1">
        <v>1</v>
      </c>
      <c r="E228" s="1">
        <v>1</v>
      </c>
      <c r="F228" s="1">
        <f t="shared" si="12"/>
        <v>1</v>
      </c>
    </row>
    <row r="229" spans="1:6" s="1" customFormat="1" ht="12.75">
      <c r="A229" s="1" t="s">
        <v>317</v>
      </c>
      <c r="B229" s="1">
        <v>1</v>
      </c>
      <c r="C229" s="1">
        <v>1</v>
      </c>
      <c r="D229" s="1">
        <v>1</v>
      </c>
      <c r="E229" s="1">
        <v>1</v>
      </c>
      <c r="F229" s="1">
        <f t="shared" si="12"/>
        <v>1</v>
      </c>
    </row>
    <row r="230" spans="1:6" s="1" customFormat="1" ht="12.75">
      <c r="A230" s="1" t="s">
        <v>318</v>
      </c>
      <c r="B230" s="1">
        <v>1</v>
      </c>
      <c r="C230" s="1">
        <v>0</v>
      </c>
      <c r="D230" s="1">
        <v>1</v>
      </c>
      <c r="E230" s="1">
        <v>1</v>
      </c>
      <c r="F230" s="1">
        <f t="shared" si="12"/>
        <v>1</v>
      </c>
    </row>
    <row r="231" spans="1:6" s="1" customFormat="1" ht="12.75">
      <c r="A231" s="1" t="s">
        <v>319</v>
      </c>
      <c r="B231" s="1">
        <v>1</v>
      </c>
      <c r="C231" s="1">
        <v>1</v>
      </c>
      <c r="D231" s="1">
        <v>1</v>
      </c>
      <c r="E231" s="1">
        <v>1</v>
      </c>
      <c r="F231" s="1">
        <f t="shared" si="12"/>
        <v>1</v>
      </c>
    </row>
    <row r="232" spans="1:6" s="1" customFormat="1" ht="12.75">
      <c r="A232" s="1" t="s">
        <v>320</v>
      </c>
      <c r="B232" s="1">
        <v>1</v>
      </c>
      <c r="C232" s="1">
        <v>1</v>
      </c>
      <c r="D232" s="1">
        <v>1</v>
      </c>
      <c r="E232" s="1">
        <v>1</v>
      </c>
      <c r="F232" s="1">
        <f t="shared" si="12"/>
        <v>1</v>
      </c>
    </row>
    <row r="233" spans="1:6" s="1" customFormat="1" ht="12.75">
      <c r="A233" s="1" t="s">
        <v>321</v>
      </c>
      <c r="B233" s="1">
        <v>1</v>
      </c>
      <c r="C233" s="1">
        <v>1</v>
      </c>
      <c r="D233" s="1">
        <v>1</v>
      </c>
      <c r="E233" s="1">
        <v>1</v>
      </c>
      <c r="F233" s="1">
        <f t="shared" si="12"/>
        <v>1</v>
      </c>
    </row>
    <row r="234" spans="1:6" s="1" customFormat="1" ht="12.75">
      <c r="A234" s="1" t="s">
        <v>322</v>
      </c>
      <c r="B234" s="1">
        <v>1</v>
      </c>
      <c r="C234" s="1">
        <v>1</v>
      </c>
      <c r="D234" s="1">
        <v>1</v>
      </c>
      <c r="E234" s="1">
        <v>1</v>
      </c>
      <c r="F234" s="1">
        <f t="shared" si="12"/>
        <v>1</v>
      </c>
    </row>
    <row r="235" spans="1:6" s="1" customFormat="1" ht="12.75">
      <c r="A235" s="1" t="s">
        <v>323</v>
      </c>
      <c r="B235" s="1">
        <v>1</v>
      </c>
      <c r="C235" s="1">
        <v>1</v>
      </c>
      <c r="D235" s="1">
        <v>1</v>
      </c>
      <c r="E235" s="1">
        <v>1</v>
      </c>
      <c r="F235" s="1">
        <f t="shared" si="12"/>
        <v>1</v>
      </c>
    </row>
    <row r="236" spans="1:6" s="1" customFormat="1" ht="12.75">
      <c r="A236" s="1" t="s">
        <v>324</v>
      </c>
      <c r="B236" s="1">
        <v>1</v>
      </c>
      <c r="C236" s="1">
        <v>0</v>
      </c>
      <c r="D236" s="1">
        <v>1</v>
      </c>
      <c r="E236" s="1">
        <v>1</v>
      </c>
      <c r="F236" s="1">
        <f t="shared" si="12"/>
        <v>1</v>
      </c>
    </row>
    <row r="237" spans="1:6" s="1" customFormat="1" ht="12.75">
      <c r="A237" s="1" t="s">
        <v>325</v>
      </c>
      <c r="B237" s="1">
        <v>1</v>
      </c>
      <c r="C237" s="1">
        <v>1</v>
      </c>
      <c r="D237" s="1">
        <v>1</v>
      </c>
      <c r="E237" s="1">
        <v>0</v>
      </c>
      <c r="F237" s="1">
        <f t="shared" si="12"/>
        <v>1</v>
      </c>
    </row>
    <row r="238" spans="1:6" s="1" customFormat="1" ht="12.75">
      <c r="A238" s="1" t="s">
        <v>326</v>
      </c>
      <c r="B238" s="1">
        <v>1</v>
      </c>
      <c r="C238" s="1">
        <v>0</v>
      </c>
      <c r="D238" s="1">
        <v>1</v>
      </c>
      <c r="E238" s="1">
        <v>1</v>
      </c>
      <c r="F238" s="1">
        <f t="shared" si="12"/>
        <v>1</v>
      </c>
    </row>
    <row r="239" spans="1:6" s="1" customFormat="1" ht="12.75">
      <c r="A239" s="1" t="s">
        <v>327</v>
      </c>
      <c r="B239" s="1">
        <v>1</v>
      </c>
      <c r="C239" s="1">
        <v>1</v>
      </c>
      <c r="D239" s="1">
        <v>1</v>
      </c>
      <c r="E239" s="1">
        <v>1</v>
      </c>
      <c r="F239" s="1">
        <f t="shared" si="12"/>
        <v>1</v>
      </c>
    </row>
    <row r="240" spans="1:6" s="1" customFormat="1" ht="12.75">
      <c r="A240" s="1" t="s">
        <v>328</v>
      </c>
      <c r="B240" s="1">
        <v>1</v>
      </c>
      <c r="C240" s="1">
        <v>0</v>
      </c>
      <c r="D240" s="1">
        <v>0</v>
      </c>
      <c r="E240" s="1">
        <v>0</v>
      </c>
      <c r="F240" s="1">
        <f t="shared" si="12"/>
        <v>0</v>
      </c>
    </row>
    <row r="241" spans="1:6" s="1" customFormat="1" ht="12.75">
      <c r="A241" s="1" t="s">
        <v>329</v>
      </c>
      <c r="B241" s="1">
        <v>1</v>
      </c>
      <c r="C241" s="1">
        <v>0</v>
      </c>
      <c r="D241" s="1">
        <v>1</v>
      </c>
      <c r="E241" s="1">
        <v>1</v>
      </c>
      <c r="F241" s="1">
        <f t="shared" si="12"/>
        <v>1</v>
      </c>
    </row>
    <row r="242" spans="1:6" s="1" customFormat="1" ht="12.75">
      <c r="A242" s="1" t="s">
        <v>330</v>
      </c>
      <c r="B242" s="1">
        <v>1</v>
      </c>
      <c r="C242" s="1">
        <v>1</v>
      </c>
      <c r="D242" s="1">
        <v>1</v>
      </c>
      <c r="E242" s="1">
        <v>1</v>
      </c>
      <c r="F242" s="1">
        <f t="shared" si="12"/>
        <v>1</v>
      </c>
    </row>
    <row r="243" spans="1:6" s="1" customFormat="1" ht="12.75">
      <c r="A243" s="1" t="s">
        <v>331</v>
      </c>
      <c r="B243" s="1">
        <v>1</v>
      </c>
      <c r="C243" s="1">
        <v>1</v>
      </c>
      <c r="D243" s="1">
        <v>1</v>
      </c>
      <c r="E243" s="1">
        <v>1</v>
      </c>
      <c r="F243" s="1">
        <f t="shared" si="12"/>
        <v>1</v>
      </c>
    </row>
    <row r="244" spans="1:6" s="1" customFormat="1" ht="12.75">
      <c r="B244" s="6">
        <f t="shared" ref="B244:F244" si="13">SUM(B216:B243)</f>
        <v>28</v>
      </c>
      <c r="C244" s="6">
        <f t="shared" si="13"/>
        <v>22</v>
      </c>
      <c r="D244" s="6">
        <f>SUM(D216:D243)</f>
        <v>26</v>
      </c>
      <c r="E244" s="6">
        <f t="shared" si="13"/>
        <v>25</v>
      </c>
      <c r="F244" s="6">
        <f t="shared" si="13"/>
        <v>26</v>
      </c>
    </row>
  </sheetData>
  <hyperlinks>
    <hyperlink ref="A3" r:id="rId1" display="Effekt av oseltamivir (Tamiflu®) ved profylakse og behandling av influensa – implikasjoner for nasjonal beredskap mot pandemisk influensa (2005)" xr:uid="{679967D2-02AD-4B3F-A0FE-A22CF59EEABC}"/>
    <hyperlink ref="A20" r:id="rId2" display="Svangerskap og psykisk helse. Kvinners psykiske helse i forbindelse med svangerskap og første året etter fødsel (2005)" xr:uid="{CCAC8857-498E-4746-9AD4-5E4F64F9DB97}"/>
    <hyperlink ref="A34" r:id="rId3" display="Samsoving, smokk, amming og krybbedød – finnes det en sammenheng? (2005)" xr:uid="{64BEC24E-DFA2-49E4-9E18-2FE220957A91}"/>
    <hyperlink ref="A76" r:id="rId4" display="Virkninger av snusbruk (2005)" xr:uid="{602F4618-194C-4EFC-B538-9EE135308394}"/>
    <hyperlink ref="A108" r:id="rId5" xr:uid="{32DB54E9-ED07-4201-A16F-4F9C8A34083A}"/>
    <hyperlink ref="A131" r:id="rId6" xr:uid="{228D59E4-663F-4F41-90DA-D93A411233A8}"/>
    <hyperlink ref="A212" r:id="rId7" xr:uid="{3E0CFDAD-03BD-4D59-B3F0-305D21E3F437}"/>
    <hyperlink ref="A215" r:id="rId8" xr:uid="{3B9152C9-195C-4748-8725-EE32097F4A62}"/>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36B70-AD0D-4BCB-9AF8-993C284A0550}">
  <dimension ref="A1:F352"/>
  <sheetViews>
    <sheetView workbookViewId="0">
      <pane ySplit="1" topLeftCell="A2" activePane="bottomLeft" state="frozen"/>
      <selection pane="bottomLeft" activeCell="F1" sqref="F1"/>
    </sheetView>
  </sheetViews>
  <sheetFormatPr baseColWidth="10" defaultColWidth="11.42578125" defaultRowHeight="15"/>
  <cols>
    <col min="1" max="1" width="66.42578125" customWidth="1"/>
    <col min="2" max="2" width="9.5703125" customWidth="1"/>
    <col min="3" max="3" width="10.28515625" customWidth="1"/>
    <col min="4" max="4" width="9.7109375" customWidth="1"/>
    <col min="5" max="5" width="11.140625" customWidth="1"/>
    <col min="6" max="6" width="11.85546875" customWidth="1"/>
  </cols>
  <sheetData>
    <row r="1" spans="1:6" ht="77.25">
      <c r="A1" s="24" t="s">
        <v>0</v>
      </c>
      <c r="B1" s="5" t="s">
        <v>1</v>
      </c>
      <c r="C1" s="5" t="s">
        <v>2</v>
      </c>
      <c r="D1" s="5" t="s">
        <v>3</v>
      </c>
      <c r="E1" s="5" t="s">
        <v>332</v>
      </c>
      <c r="F1" s="5" t="s">
        <v>5</v>
      </c>
    </row>
    <row r="2" spans="1:6" s="21" customFormat="1" ht="17.25">
      <c r="A2" s="21" t="s">
        <v>333</v>
      </c>
    </row>
    <row r="3" spans="1:6">
      <c r="A3" s="1" t="s">
        <v>334</v>
      </c>
      <c r="B3" s="1">
        <v>1</v>
      </c>
      <c r="C3" s="1">
        <v>1</v>
      </c>
      <c r="D3" s="1">
        <v>1</v>
      </c>
      <c r="E3" s="1">
        <v>1</v>
      </c>
      <c r="F3" s="1">
        <f t="shared" ref="F3:F34" si="0">IF(OR(C3=1,E3=1,D3=1),1,0)</f>
        <v>1</v>
      </c>
    </row>
    <row r="4" spans="1:6">
      <c r="A4" s="1" t="s">
        <v>335</v>
      </c>
      <c r="B4" s="1">
        <v>1</v>
      </c>
      <c r="C4" s="1">
        <v>1</v>
      </c>
      <c r="D4" s="1">
        <v>1</v>
      </c>
      <c r="E4" s="1">
        <v>1</v>
      </c>
      <c r="F4" s="1">
        <f t="shared" si="0"/>
        <v>1</v>
      </c>
    </row>
    <row r="5" spans="1:6">
      <c r="A5" s="1" t="s">
        <v>336</v>
      </c>
      <c r="B5" s="1">
        <v>1</v>
      </c>
      <c r="C5" s="1">
        <v>1</v>
      </c>
      <c r="D5" s="1">
        <v>1</v>
      </c>
      <c r="E5" s="1">
        <v>0</v>
      </c>
      <c r="F5" s="1">
        <f t="shared" si="0"/>
        <v>1</v>
      </c>
    </row>
    <row r="6" spans="1:6">
      <c r="A6" s="1" t="s">
        <v>337</v>
      </c>
      <c r="B6" s="1">
        <v>1</v>
      </c>
      <c r="C6" s="1">
        <v>1</v>
      </c>
      <c r="D6" s="1">
        <v>1</v>
      </c>
      <c r="E6" s="1">
        <v>1</v>
      </c>
      <c r="F6" s="1">
        <f t="shared" si="0"/>
        <v>1</v>
      </c>
    </row>
    <row r="7" spans="1:6">
      <c r="A7" s="1" t="s">
        <v>338</v>
      </c>
      <c r="B7" s="1">
        <v>1</v>
      </c>
      <c r="C7" s="1">
        <v>1</v>
      </c>
      <c r="D7" s="1">
        <v>1</v>
      </c>
      <c r="E7" s="1">
        <v>1</v>
      </c>
      <c r="F7" s="1">
        <f t="shared" si="0"/>
        <v>1</v>
      </c>
    </row>
    <row r="8" spans="1:6">
      <c r="A8" s="1" t="s">
        <v>339</v>
      </c>
      <c r="B8" s="1">
        <v>1</v>
      </c>
      <c r="C8" s="1">
        <v>1</v>
      </c>
      <c r="D8" s="1">
        <v>1</v>
      </c>
      <c r="E8" s="1">
        <v>1</v>
      </c>
      <c r="F8" s="1">
        <f t="shared" si="0"/>
        <v>1</v>
      </c>
    </row>
    <row r="9" spans="1:6">
      <c r="A9" s="1" t="s">
        <v>340</v>
      </c>
      <c r="B9" s="1">
        <v>1</v>
      </c>
      <c r="C9" s="1">
        <v>1</v>
      </c>
      <c r="D9" s="1">
        <v>1</v>
      </c>
      <c r="E9" s="1">
        <v>1</v>
      </c>
      <c r="F9" s="1">
        <f t="shared" si="0"/>
        <v>1</v>
      </c>
    </row>
    <row r="10" spans="1:6">
      <c r="A10" s="1" t="s">
        <v>341</v>
      </c>
      <c r="B10" s="1">
        <v>1</v>
      </c>
      <c r="C10" s="1">
        <v>1</v>
      </c>
      <c r="D10" s="1">
        <v>1</v>
      </c>
      <c r="E10" s="1">
        <v>1</v>
      </c>
      <c r="F10" s="1">
        <f t="shared" si="0"/>
        <v>1</v>
      </c>
    </row>
    <row r="11" spans="1:6">
      <c r="A11" s="1" t="s">
        <v>342</v>
      </c>
      <c r="B11" s="1">
        <v>1</v>
      </c>
      <c r="C11" s="1">
        <v>1</v>
      </c>
      <c r="D11" s="1">
        <v>1</v>
      </c>
      <c r="E11" s="1">
        <v>1</v>
      </c>
      <c r="F11" s="1">
        <f t="shared" si="0"/>
        <v>1</v>
      </c>
    </row>
    <row r="12" spans="1:6">
      <c r="A12" s="1" t="s">
        <v>343</v>
      </c>
      <c r="B12" s="1">
        <v>1</v>
      </c>
      <c r="C12" s="1">
        <v>1</v>
      </c>
      <c r="D12" s="1">
        <v>1</v>
      </c>
      <c r="E12" s="1">
        <v>1</v>
      </c>
      <c r="F12" s="1">
        <f t="shared" si="0"/>
        <v>1</v>
      </c>
    </row>
    <row r="13" spans="1:6">
      <c r="A13" s="1" t="s">
        <v>344</v>
      </c>
      <c r="B13" s="1">
        <v>1</v>
      </c>
      <c r="C13" s="1">
        <v>1</v>
      </c>
      <c r="D13" s="1">
        <v>1</v>
      </c>
      <c r="E13" s="1">
        <v>1</v>
      </c>
      <c r="F13" s="1">
        <f t="shared" si="0"/>
        <v>1</v>
      </c>
    </row>
    <row r="14" spans="1:6">
      <c r="A14" s="1" t="s">
        <v>345</v>
      </c>
      <c r="B14" s="1">
        <v>1</v>
      </c>
      <c r="C14" s="1">
        <v>1</v>
      </c>
      <c r="D14" s="1">
        <v>1</v>
      </c>
      <c r="E14" s="1">
        <v>1</v>
      </c>
      <c r="F14" s="1">
        <f t="shared" si="0"/>
        <v>1</v>
      </c>
    </row>
    <row r="15" spans="1:6">
      <c r="A15" s="1" t="s">
        <v>346</v>
      </c>
      <c r="B15" s="1">
        <v>1</v>
      </c>
      <c r="C15" s="1">
        <v>1</v>
      </c>
      <c r="D15" s="1">
        <v>1</v>
      </c>
      <c r="E15" s="1">
        <v>1</v>
      </c>
      <c r="F15" s="1">
        <f t="shared" si="0"/>
        <v>1</v>
      </c>
    </row>
    <row r="16" spans="1:6">
      <c r="A16" s="1" t="s">
        <v>347</v>
      </c>
      <c r="B16" s="1">
        <v>1</v>
      </c>
      <c r="C16" s="1">
        <v>1</v>
      </c>
      <c r="D16" s="1">
        <v>1</v>
      </c>
      <c r="E16" s="1">
        <v>1</v>
      </c>
      <c r="F16" s="1">
        <f t="shared" si="0"/>
        <v>1</v>
      </c>
    </row>
    <row r="17" spans="1:6">
      <c r="A17" s="1" t="s">
        <v>348</v>
      </c>
      <c r="B17" s="1">
        <v>1</v>
      </c>
      <c r="C17" s="1">
        <v>1</v>
      </c>
      <c r="D17" s="1">
        <v>1</v>
      </c>
      <c r="E17" s="1">
        <v>1</v>
      </c>
      <c r="F17" s="1">
        <f t="shared" si="0"/>
        <v>1</v>
      </c>
    </row>
    <row r="18" spans="1:6">
      <c r="A18" s="1" t="s">
        <v>349</v>
      </c>
      <c r="B18" s="1">
        <v>1</v>
      </c>
      <c r="C18" s="1">
        <v>1</v>
      </c>
      <c r="D18" s="1">
        <v>1</v>
      </c>
      <c r="E18" s="1">
        <v>1</v>
      </c>
      <c r="F18" s="1">
        <f t="shared" si="0"/>
        <v>1</v>
      </c>
    </row>
    <row r="19" spans="1:6">
      <c r="A19" s="1" t="s">
        <v>350</v>
      </c>
      <c r="B19" s="1">
        <v>1</v>
      </c>
      <c r="C19" s="1">
        <v>1</v>
      </c>
      <c r="D19" s="1">
        <v>1</v>
      </c>
      <c r="E19" s="1">
        <v>1</v>
      </c>
      <c r="F19" s="1">
        <f t="shared" si="0"/>
        <v>1</v>
      </c>
    </row>
    <row r="20" spans="1:6">
      <c r="A20" s="1" t="s">
        <v>351</v>
      </c>
      <c r="B20" s="1">
        <v>1</v>
      </c>
      <c r="C20" s="1">
        <v>1</v>
      </c>
      <c r="D20" s="1">
        <v>1</v>
      </c>
      <c r="E20" s="1">
        <v>0</v>
      </c>
      <c r="F20" s="1">
        <f t="shared" si="0"/>
        <v>1</v>
      </c>
    </row>
    <row r="21" spans="1:6">
      <c r="A21" s="1" t="s">
        <v>352</v>
      </c>
      <c r="B21" s="1">
        <v>1</v>
      </c>
      <c r="C21" s="1">
        <v>1</v>
      </c>
      <c r="D21" s="1">
        <v>1</v>
      </c>
      <c r="E21" s="1">
        <v>1</v>
      </c>
      <c r="F21" s="1">
        <f t="shared" si="0"/>
        <v>1</v>
      </c>
    </row>
    <row r="22" spans="1:6">
      <c r="A22" s="1" t="s">
        <v>353</v>
      </c>
      <c r="B22" s="1">
        <v>1</v>
      </c>
      <c r="C22" s="1">
        <v>1</v>
      </c>
      <c r="D22" s="1">
        <v>1</v>
      </c>
      <c r="E22" s="1">
        <v>1</v>
      </c>
      <c r="F22" s="1">
        <f t="shared" si="0"/>
        <v>1</v>
      </c>
    </row>
    <row r="23" spans="1:6">
      <c r="A23" s="1" t="s">
        <v>354</v>
      </c>
      <c r="B23" s="1">
        <v>1</v>
      </c>
      <c r="C23" s="1">
        <v>1</v>
      </c>
      <c r="D23" s="1">
        <v>1</v>
      </c>
      <c r="E23" s="1">
        <v>1</v>
      </c>
      <c r="F23" s="1">
        <f t="shared" si="0"/>
        <v>1</v>
      </c>
    </row>
    <row r="24" spans="1:6">
      <c r="A24" s="1" t="s">
        <v>355</v>
      </c>
      <c r="B24" s="1">
        <v>1</v>
      </c>
      <c r="C24" s="1">
        <v>1</v>
      </c>
      <c r="D24" s="1">
        <v>1</v>
      </c>
      <c r="E24" s="1">
        <v>1</v>
      </c>
      <c r="F24" s="1">
        <f t="shared" si="0"/>
        <v>1</v>
      </c>
    </row>
    <row r="25" spans="1:6">
      <c r="A25" s="1" t="s">
        <v>356</v>
      </c>
      <c r="B25" s="1">
        <v>1</v>
      </c>
      <c r="C25" s="1">
        <v>1</v>
      </c>
      <c r="D25" s="1">
        <v>1</v>
      </c>
      <c r="E25" s="1">
        <v>1</v>
      </c>
      <c r="F25" s="1">
        <f t="shared" si="0"/>
        <v>1</v>
      </c>
    </row>
    <row r="26" spans="1:6">
      <c r="A26" s="1" t="s">
        <v>357</v>
      </c>
      <c r="B26" s="1">
        <v>1</v>
      </c>
      <c r="C26" s="1">
        <v>1</v>
      </c>
      <c r="D26" s="1">
        <v>1</v>
      </c>
      <c r="E26" s="1">
        <v>1</v>
      </c>
      <c r="F26" s="1">
        <f t="shared" si="0"/>
        <v>1</v>
      </c>
    </row>
    <row r="27" spans="1:6">
      <c r="A27" s="1" t="s">
        <v>358</v>
      </c>
      <c r="B27" s="1">
        <v>1</v>
      </c>
      <c r="C27" s="1">
        <v>1</v>
      </c>
      <c r="D27" s="1">
        <v>1</v>
      </c>
      <c r="E27" s="1">
        <v>1</v>
      </c>
      <c r="F27" s="1">
        <f t="shared" si="0"/>
        <v>1</v>
      </c>
    </row>
    <row r="28" spans="1:6">
      <c r="A28" s="1" t="s">
        <v>359</v>
      </c>
      <c r="B28" s="1">
        <v>1</v>
      </c>
      <c r="C28" s="1">
        <v>1</v>
      </c>
      <c r="D28" s="1">
        <v>1</v>
      </c>
      <c r="E28" s="1">
        <v>1</v>
      </c>
      <c r="F28" s="1">
        <f t="shared" si="0"/>
        <v>1</v>
      </c>
    </row>
    <row r="29" spans="1:6">
      <c r="A29" s="1" t="s">
        <v>360</v>
      </c>
      <c r="B29" s="1">
        <v>1</v>
      </c>
      <c r="C29" s="1">
        <v>1</v>
      </c>
      <c r="D29" s="1">
        <v>1</v>
      </c>
      <c r="E29" s="1">
        <v>1</v>
      </c>
      <c r="F29" s="1">
        <f t="shared" si="0"/>
        <v>1</v>
      </c>
    </row>
    <row r="30" spans="1:6">
      <c r="A30" s="1" t="s">
        <v>361</v>
      </c>
      <c r="B30" s="1">
        <v>1</v>
      </c>
      <c r="C30" s="1">
        <v>1</v>
      </c>
      <c r="D30" s="1">
        <v>1</v>
      </c>
      <c r="E30" s="1">
        <v>1</v>
      </c>
      <c r="F30" s="1">
        <f t="shared" si="0"/>
        <v>1</v>
      </c>
    </row>
    <row r="31" spans="1:6">
      <c r="A31" s="1" t="s">
        <v>362</v>
      </c>
      <c r="B31" s="1">
        <v>1</v>
      </c>
      <c r="C31" s="1">
        <v>1</v>
      </c>
      <c r="D31" s="1">
        <v>1</v>
      </c>
      <c r="E31" s="1">
        <v>1</v>
      </c>
      <c r="F31" s="1">
        <f t="shared" si="0"/>
        <v>1</v>
      </c>
    </row>
    <row r="32" spans="1:6">
      <c r="A32" s="1" t="s">
        <v>363</v>
      </c>
      <c r="B32" s="1">
        <v>1</v>
      </c>
      <c r="C32" s="1">
        <v>1</v>
      </c>
      <c r="D32" s="1">
        <v>1</v>
      </c>
      <c r="E32" s="1">
        <v>1</v>
      </c>
      <c r="F32" s="1">
        <f t="shared" si="0"/>
        <v>1</v>
      </c>
    </row>
    <row r="33" spans="1:6">
      <c r="A33" s="1" t="s">
        <v>364</v>
      </c>
      <c r="B33" s="1">
        <v>1</v>
      </c>
      <c r="C33" s="1">
        <v>1</v>
      </c>
      <c r="D33" s="1">
        <v>1</v>
      </c>
      <c r="E33" s="1">
        <v>1</v>
      </c>
      <c r="F33" s="1">
        <f t="shared" si="0"/>
        <v>1</v>
      </c>
    </row>
    <row r="34" spans="1:6">
      <c r="A34" s="1" t="s">
        <v>365</v>
      </c>
      <c r="B34" s="1">
        <v>1</v>
      </c>
      <c r="C34" s="1">
        <v>1</v>
      </c>
      <c r="D34" s="1">
        <v>1</v>
      </c>
      <c r="E34" s="1">
        <v>1</v>
      </c>
      <c r="F34" s="1">
        <f t="shared" si="0"/>
        <v>1</v>
      </c>
    </row>
    <row r="35" spans="1:6">
      <c r="A35" s="1" t="s">
        <v>366</v>
      </c>
      <c r="B35" s="1">
        <v>1</v>
      </c>
      <c r="C35" s="1">
        <v>1</v>
      </c>
      <c r="D35" s="1">
        <v>1</v>
      </c>
      <c r="E35" s="1">
        <v>1</v>
      </c>
      <c r="F35" s="1">
        <f t="shared" ref="F35:F62" si="1">IF(OR(C35=1,E35=1,D35=1),1,0)</f>
        <v>1</v>
      </c>
    </row>
    <row r="36" spans="1:6">
      <c r="A36" s="1" t="s">
        <v>367</v>
      </c>
      <c r="B36" s="1">
        <v>1</v>
      </c>
      <c r="C36" s="1">
        <v>1</v>
      </c>
      <c r="D36" s="1">
        <v>1</v>
      </c>
      <c r="E36" s="1">
        <v>1</v>
      </c>
      <c r="F36" s="1">
        <f t="shared" si="1"/>
        <v>1</v>
      </c>
    </row>
    <row r="37" spans="1:6">
      <c r="A37" s="1" t="s">
        <v>368</v>
      </c>
      <c r="B37" s="1">
        <v>1</v>
      </c>
      <c r="C37" s="1">
        <v>1</v>
      </c>
      <c r="D37" s="1">
        <v>1</v>
      </c>
      <c r="E37" s="1">
        <v>1</v>
      </c>
      <c r="F37" s="1">
        <f t="shared" si="1"/>
        <v>1</v>
      </c>
    </row>
    <row r="38" spans="1:6">
      <c r="A38" s="1" t="s">
        <v>369</v>
      </c>
      <c r="B38" s="1">
        <v>1</v>
      </c>
      <c r="C38" s="1">
        <v>1</v>
      </c>
      <c r="D38" s="1">
        <v>1</v>
      </c>
      <c r="E38" s="1">
        <v>1</v>
      </c>
      <c r="F38" s="1">
        <f t="shared" si="1"/>
        <v>1</v>
      </c>
    </row>
    <row r="39" spans="1:6">
      <c r="A39" s="1" t="s">
        <v>370</v>
      </c>
      <c r="B39" s="1">
        <v>1</v>
      </c>
      <c r="C39" s="1">
        <v>1</v>
      </c>
      <c r="D39" s="1">
        <v>1</v>
      </c>
      <c r="E39" s="1">
        <v>1</v>
      </c>
      <c r="F39" s="1">
        <f t="shared" si="1"/>
        <v>1</v>
      </c>
    </row>
    <row r="40" spans="1:6">
      <c r="A40" s="1" t="s">
        <v>371</v>
      </c>
      <c r="B40" s="1">
        <v>1</v>
      </c>
      <c r="C40" s="1">
        <v>1</v>
      </c>
      <c r="D40" s="1">
        <v>1</v>
      </c>
      <c r="E40" s="1">
        <v>1</v>
      </c>
      <c r="F40" s="1">
        <f t="shared" si="1"/>
        <v>1</v>
      </c>
    </row>
    <row r="41" spans="1:6">
      <c r="A41" s="1" t="s">
        <v>372</v>
      </c>
      <c r="B41" s="1">
        <v>1</v>
      </c>
      <c r="C41" s="1">
        <v>1</v>
      </c>
      <c r="D41" s="1">
        <v>1</v>
      </c>
      <c r="E41" s="1">
        <v>1</v>
      </c>
      <c r="F41" s="1">
        <f t="shared" si="1"/>
        <v>1</v>
      </c>
    </row>
    <row r="42" spans="1:6">
      <c r="A42" s="1" t="s">
        <v>373</v>
      </c>
      <c r="B42" s="1">
        <v>1</v>
      </c>
      <c r="C42" s="1">
        <v>1</v>
      </c>
      <c r="D42" s="1">
        <v>1</v>
      </c>
      <c r="E42" s="1">
        <v>1</v>
      </c>
      <c r="F42" s="1">
        <f t="shared" si="1"/>
        <v>1</v>
      </c>
    </row>
    <row r="43" spans="1:6">
      <c r="A43" s="1" t="s">
        <v>374</v>
      </c>
      <c r="B43" s="1">
        <v>1</v>
      </c>
      <c r="C43" s="1">
        <v>1</v>
      </c>
      <c r="D43" s="1">
        <v>1</v>
      </c>
      <c r="E43" s="1">
        <v>1</v>
      </c>
      <c r="F43" s="1">
        <f t="shared" si="1"/>
        <v>1</v>
      </c>
    </row>
    <row r="44" spans="1:6">
      <c r="A44" s="1" t="s">
        <v>375</v>
      </c>
      <c r="B44" s="1">
        <v>1</v>
      </c>
      <c r="C44" s="1">
        <v>1</v>
      </c>
      <c r="D44" s="1">
        <v>1</v>
      </c>
      <c r="E44" s="1">
        <v>0</v>
      </c>
      <c r="F44" s="1">
        <f t="shared" si="1"/>
        <v>1</v>
      </c>
    </row>
    <row r="45" spans="1:6">
      <c r="A45" s="1" t="s">
        <v>376</v>
      </c>
      <c r="B45" s="1">
        <v>1</v>
      </c>
      <c r="C45" s="1">
        <v>1</v>
      </c>
      <c r="D45" s="1">
        <v>1</v>
      </c>
      <c r="E45" s="1">
        <v>1</v>
      </c>
      <c r="F45" s="1">
        <f t="shared" si="1"/>
        <v>1</v>
      </c>
    </row>
    <row r="46" spans="1:6">
      <c r="A46" s="1" t="s">
        <v>377</v>
      </c>
      <c r="B46" s="1">
        <v>1</v>
      </c>
      <c r="C46" s="1">
        <v>1</v>
      </c>
      <c r="D46" s="1">
        <v>1</v>
      </c>
      <c r="E46" s="1">
        <v>1</v>
      </c>
      <c r="F46" s="1">
        <f t="shared" si="1"/>
        <v>1</v>
      </c>
    </row>
    <row r="47" spans="1:6">
      <c r="A47" s="1" t="s">
        <v>378</v>
      </c>
      <c r="B47" s="1">
        <v>1</v>
      </c>
      <c r="C47" s="1">
        <v>1</v>
      </c>
      <c r="D47" s="1">
        <v>1</v>
      </c>
      <c r="E47" s="1">
        <v>1</v>
      </c>
      <c r="F47" s="1">
        <f t="shared" si="1"/>
        <v>1</v>
      </c>
    </row>
    <row r="48" spans="1:6">
      <c r="A48" s="1" t="s">
        <v>379</v>
      </c>
      <c r="B48" s="1">
        <v>1</v>
      </c>
      <c r="C48" s="1">
        <v>1</v>
      </c>
      <c r="D48" s="1">
        <v>1</v>
      </c>
      <c r="E48" s="1">
        <v>1</v>
      </c>
      <c r="F48" s="1">
        <f t="shared" si="1"/>
        <v>1</v>
      </c>
    </row>
    <row r="49" spans="1:6">
      <c r="A49" s="1" t="s">
        <v>380</v>
      </c>
      <c r="B49" s="1">
        <v>1</v>
      </c>
      <c r="C49" s="1">
        <v>1</v>
      </c>
      <c r="D49" s="1">
        <v>1</v>
      </c>
      <c r="E49" s="1">
        <v>1</v>
      </c>
      <c r="F49" s="1">
        <f t="shared" si="1"/>
        <v>1</v>
      </c>
    </row>
    <row r="50" spans="1:6">
      <c r="A50" s="1" t="s">
        <v>381</v>
      </c>
      <c r="B50" s="1">
        <v>1</v>
      </c>
      <c r="C50" s="1">
        <v>1</v>
      </c>
      <c r="D50" s="1">
        <v>1</v>
      </c>
      <c r="E50" s="1">
        <v>1</v>
      </c>
      <c r="F50" s="1">
        <f t="shared" si="1"/>
        <v>1</v>
      </c>
    </row>
    <row r="51" spans="1:6">
      <c r="A51" s="1" t="s">
        <v>382</v>
      </c>
      <c r="B51" s="1">
        <v>1</v>
      </c>
      <c r="C51" s="1">
        <v>1</v>
      </c>
      <c r="D51" s="1">
        <v>1</v>
      </c>
      <c r="E51" s="1">
        <v>1</v>
      </c>
      <c r="F51" s="1">
        <f t="shared" si="1"/>
        <v>1</v>
      </c>
    </row>
    <row r="52" spans="1:6">
      <c r="A52" s="1" t="s">
        <v>383</v>
      </c>
      <c r="B52" s="1">
        <v>1</v>
      </c>
      <c r="C52" s="1">
        <v>1</v>
      </c>
      <c r="D52" s="1">
        <v>1</v>
      </c>
      <c r="E52" s="1">
        <v>1</v>
      </c>
      <c r="F52" s="1">
        <f t="shared" si="1"/>
        <v>1</v>
      </c>
    </row>
    <row r="53" spans="1:6">
      <c r="A53" s="1" t="s">
        <v>384</v>
      </c>
      <c r="B53" s="1">
        <v>1</v>
      </c>
      <c r="C53" s="1">
        <v>1</v>
      </c>
      <c r="D53" s="1">
        <v>1</v>
      </c>
      <c r="E53" s="1">
        <v>1</v>
      </c>
      <c r="F53" s="1">
        <f t="shared" si="1"/>
        <v>1</v>
      </c>
    </row>
    <row r="54" spans="1:6">
      <c r="A54" s="1" t="s">
        <v>385</v>
      </c>
      <c r="B54" s="1">
        <v>1</v>
      </c>
      <c r="C54" s="1">
        <v>1</v>
      </c>
      <c r="D54" s="1">
        <v>1</v>
      </c>
      <c r="E54" s="1">
        <v>1</v>
      </c>
      <c r="F54" s="1">
        <f t="shared" si="1"/>
        <v>1</v>
      </c>
    </row>
    <row r="55" spans="1:6">
      <c r="A55" s="1" t="s">
        <v>386</v>
      </c>
      <c r="B55" s="1">
        <v>1</v>
      </c>
      <c r="C55" s="1">
        <v>1</v>
      </c>
      <c r="D55" s="1">
        <v>1</v>
      </c>
      <c r="E55" s="1">
        <v>1</v>
      </c>
      <c r="F55" s="1">
        <f t="shared" si="1"/>
        <v>1</v>
      </c>
    </row>
    <row r="56" spans="1:6">
      <c r="A56" s="1" t="s">
        <v>387</v>
      </c>
      <c r="B56" s="1">
        <v>1</v>
      </c>
      <c r="C56" s="1">
        <v>1</v>
      </c>
      <c r="D56" s="1">
        <v>1</v>
      </c>
      <c r="E56" s="1">
        <v>1</v>
      </c>
      <c r="F56" s="1">
        <f t="shared" si="1"/>
        <v>1</v>
      </c>
    </row>
    <row r="57" spans="1:6">
      <c r="A57" s="1" t="s">
        <v>388</v>
      </c>
      <c r="B57" s="1">
        <v>1</v>
      </c>
      <c r="C57" s="1">
        <v>1</v>
      </c>
      <c r="D57" s="1">
        <v>1</v>
      </c>
      <c r="E57" s="1">
        <v>1</v>
      </c>
      <c r="F57" s="1">
        <f t="shared" si="1"/>
        <v>1</v>
      </c>
    </row>
    <row r="58" spans="1:6">
      <c r="A58" s="1" t="s">
        <v>389</v>
      </c>
      <c r="B58" s="1">
        <v>1</v>
      </c>
      <c r="C58" s="1">
        <v>1</v>
      </c>
      <c r="D58" s="1">
        <v>1</v>
      </c>
      <c r="E58" s="1">
        <v>1</v>
      </c>
      <c r="F58" s="1">
        <f t="shared" si="1"/>
        <v>1</v>
      </c>
    </row>
    <row r="59" spans="1:6">
      <c r="A59" s="1" t="s">
        <v>390</v>
      </c>
      <c r="B59" s="1">
        <v>1</v>
      </c>
      <c r="C59" s="1">
        <v>1</v>
      </c>
      <c r="D59" s="1">
        <v>1</v>
      </c>
      <c r="E59" s="1">
        <v>1</v>
      </c>
      <c r="F59" s="1">
        <f t="shared" si="1"/>
        <v>1</v>
      </c>
    </row>
    <row r="60" spans="1:6">
      <c r="A60" s="1" t="s">
        <v>391</v>
      </c>
      <c r="B60" s="1">
        <v>1</v>
      </c>
      <c r="C60" s="1">
        <v>1</v>
      </c>
      <c r="D60" s="1">
        <v>1</v>
      </c>
      <c r="E60" s="1">
        <v>1</v>
      </c>
      <c r="F60" s="1">
        <f t="shared" si="1"/>
        <v>1</v>
      </c>
    </row>
    <row r="61" spans="1:6">
      <c r="A61" s="1" t="s">
        <v>392</v>
      </c>
      <c r="B61" s="1">
        <v>1</v>
      </c>
      <c r="C61" s="1">
        <v>1</v>
      </c>
      <c r="D61" s="1">
        <v>1</v>
      </c>
      <c r="E61" s="1">
        <v>1</v>
      </c>
      <c r="F61" s="1">
        <f t="shared" si="1"/>
        <v>1</v>
      </c>
    </row>
    <row r="62" spans="1:6">
      <c r="A62" s="1" t="s">
        <v>393</v>
      </c>
      <c r="B62" s="1">
        <v>1</v>
      </c>
      <c r="C62" s="1">
        <v>1</v>
      </c>
      <c r="D62" s="1">
        <v>1</v>
      </c>
      <c r="E62" s="1">
        <v>1</v>
      </c>
      <c r="F62" s="1">
        <f t="shared" si="1"/>
        <v>1</v>
      </c>
    </row>
    <row r="63" spans="1:6">
      <c r="A63" s="1"/>
      <c r="B63" s="10">
        <f t="shared" ref="B63:F63" si="2">SUM(B3:B62)</f>
        <v>60</v>
      </c>
      <c r="C63" s="10">
        <f t="shared" si="2"/>
        <v>60</v>
      </c>
      <c r="D63" s="10">
        <f>SUM(D3:D62)</f>
        <v>60</v>
      </c>
      <c r="E63" s="10">
        <f>SUM(E3:E62)</f>
        <v>57</v>
      </c>
      <c r="F63" s="10">
        <f t="shared" si="2"/>
        <v>60</v>
      </c>
    </row>
    <row r="64" spans="1:6" s="21" customFormat="1" ht="17.25">
      <c r="A64" s="21" t="s">
        <v>394</v>
      </c>
    </row>
    <row r="65" spans="1:6">
      <c r="A65" s="1" t="s">
        <v>395</v>
      </c>
      <c r="B65" s="1">
        <v>1</v>
      </c>
      <c r="C65" s="1">
        <v>1</v>
      </c>
      <c r="D65" s="1">
        <v>1</v>
      </c>
      <c r="E65" s="1">
        <v>1</v>
      </c>
      <c r="F65" s="1">
        <f>IF(OR(C65=1,E65=1,D65=1),1,0)</f>
        <v>1</v>
      </c>
    </row>
    <row r="66" spans="1:6">
      <c r="A66" s="1" t="s">
        <v>396</v>
      </c>
      <c r="B66" s="1">
        <v>1</v>
      </c>
      <c r="C66" s="1">
        <v>1</v>
      </c>
      <c r="D66" s="1">
        <v>1</v>
      </c>
      <c r="E66" s="1">
        <v>1</v>
      </c>
      <c r="F66" s="1">
        <f>IF(OR(C66=1,E66=1,D66=1),1,0)</f>
        <v>1</v>
      </c>
    </row>
    <row r="67" spans="1:6">
      <c r="A67" s="1" t="s">
        <v>397</v>
      </c>
      <c r="B67" s="1">
        <v>1</v>
      </c>
      <c r="C67" s="1">
        <v>0</v>
      </c>
      <c r="D67" s="1">
        <v>0</v>
      </c>
      <c r="E67" s="1">
        <v>0</v>
      </c>
      <c r="F67" s="1">
        <f>IF(OR(C67=1,E67=1,D67=1),1,0)</f>
        <v>0</v>
      </c>
    </row>
    <row r="68" spans="1:6">
      <c r="A68" s="1" t="s">
        <v>398</v>
      </c>
      <c r="B68" s="1">
        <v>1</v>
      </c>
      <c r="C68" s="1">
        <v>1</v>
      </c>
      <c r="D68" s="1">
        <v>1</v>
      </c>
      <c r="E68" s="1">
        <v>1</v>
      </c>
      <c r="F68" s="1">
        <f>IF(OR(C68=1,E68=1,D68=1),1,0)</f>
        <v>1</v>
      </c>
    </row>
    <row r="69" spans="1:6">
      <c r="A69" s="1"/>
      <c r="B69" s="10">
        <f t="shared" ref="B69:F69" si="3">SUM(B65:B68)</f>
        <v>4</v>
      </c>
      <c r="C69" s="10">
        <f t="shared" si="3"/>
        <v>3</v>
      </c>
      <c r="D69" s="10">
        <f>SUM(D65:D68)</f>
        <v>3</v>
      </c>
      <c r="E69" s="10">
        <f>SUM(E65:E68)</f>
        <v>3</v>
      </c>
      <c r="F69" s="10">
        <f t="shared" si="3"/>
        <v>3</v>
      </c>
    </row>
    <row r="70" spans="1:6" s="21" customFormat="1" ht="17.25">
      <c r="A70" s="21" t="s">
        <v>399</v>
      </c>
    </row>
    <row r="71" spans="1:6">
      <c r="A71" s="1" t="s">
        <v>400</v>
      </c>
      <c r="B71" s="1">
        <v>1</v>
      </c>
      <c r="C71" s="1">
        <v>0</v>
      </c>
      <c r="D71" s="1">
        <v>1</v>
      </c>
      <c r="E71" s="1">
        <v>1</v>
      </c>
      <c r="F71" s="1">
        <f t="shared" ref="F71:F106" si="4">IF(OR(C71=1,E71=1,D71=1),1,0)</f>
        <v>1</v>
      </c>
    </row>
    <row r="72" spans="1:6">
      <c r="A72" s="1" t="s">
        <v>401</v>
      </c>
      <c r="B72" s="1">
        <v>1</v>
      </c>
      <c r="C72" s="1">
        <v>1</v>
      </c>
      <c r="D72" s="1">
        <v>1</v>
      </c>
      <c r="E72" s="1">
        <v>1</v>
      </c>
      <c r="F72" s="1">
        <f t="shared" si="4"/>
        <v>1</v>
      </c>
    </row>
    <row r="73" spans="1:6">
      <c r="A73" s="1" t="s">
        <v>402</v>
      </c>
      <c r="B73" s="1">
        <v>1</v>
      </c>
      <c r="C73" s="1">
        <v>1</v>
      </c>
      <c r="D73" s="1">
        <v>1</v>
      </c>
      <c r="E73" s="1">
        <v>1</v>
      </c>
      <c r="F73" s="1">
        <f t="shared" si="4"/>
        <v>1</v>
      </c>
    </row>
    <row r="74" spans="1:6">
      <c r="A74" s="1" t="s">
        <v>403</v>
      </c>
      <c r="B74" s="1">
        <v>1</v>
      </c>
      <c r="C74" s="1">
        <v>1</v>
      </c>
      <c r="D74" s="1">
        <v>1</v>
      </c>
      <c r="E74" s="1">
        <v>1</v>
      </c>
      <c r="F74" s="1">
        <f t="shared" si="4"/>
        <v>1</v>
      </c>
    </row>
    <row r="75" spans="1:6">
      <c r="A75" s="1" t="s">
        <v>404</v>
      </c>
      <c r="B75" s="1">
        <v>1</v>
      </c>
      <c r="C75" s="1">
        <v>1</v>
      </c>
      <c r="D75" s="1">
        <v>1</v>
      </c>
      <c r="E75" s="1">
        <v>1</v>
      </c>
      <c r="F75" s="1">
        <f t="shared" si="4"/>
        <v>1</v>
      </c>
    </row>
    <row r="76" spans="1:6">
      <c r="A76" s="1" t="s">
        <v>405</v>
      </c>
      <c r="B76" s="1">
        <v>1</v>
      </c>
      <c r="C76" s="1">
        <v>1</v>
      </c>
      <c r="D76" s="1">
        <v>1</v>
      </c>
      <c r="E76" s="1">
        <v>1</v>
      </c>
      <c r="F76" s="1">
        <f t="shared" si="4"/>
        <v>1</v>
      </c>
    </row>
    <row r="77" spans="1:6">
      <c r="A77" s="1" t="s">
        <v>406</v>
      </c>
      <c r="B77" s="1">
        <v>1</v>
      </c>
      <c r="C77" s="1">
        <v>1</v>
      </c>
      <c r="D77" s="1">
        <v>1</v>
      </c>
      <c r="E77" s="1">
        <v>1</v>
      </c>
      <c r="F77" s="1">
        <f t="shared" si="4"/>
        <v>1</v>
      </c>
    </row>
    <row r="78" spans="1:6">
      <c r="A78" s="1" t="s">
        <v>407</v>
      </c>
      <c r="B78" s="1">
        <v>1</v>
      </c>
      <c r="C78" s="1">
        <v>1</v>
      </c>
      <c r="D78" s="1">
        <v>1</v>
      </c>
      <c r="E78" s="1">
        <v>0</v>
      </c>
      <c r="F78" s="1">
        <f t="shared" si="4"/>
        <v>1</v>
      </c>
    </row>
    <row r="79" spans="1:6">
      <c r="A79" s="1" t="s">
        <v>408</v>
      </c>
      <c r="B79" s="1">
        <v>1</v>
      </c>
      <c r="C79" s="1">
        <v>1</v>
      </c>
      <c r="D79" s="1">
        <v>1</v>
      </c>
      <c r="E79" s="1">
        <v>1</v>
      </c>
      <c r="F79" s="1">
        <f t="shared" si="4"/>
        <v>1</v>
      </c>
    </row>
    <row r="80" spans="1:6">
      <c r="A80" s="1" t="s">
        <v>409</v>
      </c>
      <c r="B80" s="1">
        <v>1</v>
      </c>
      <c r="C80" s="1">
        <v>1</v>
      </c>
      <c r="D80" s="1">
        <v>1</v>
      </c>
      <c r="E80" s="1">
        <v>1</v>
      </c>
      <c r="F80" s="1">
        <f t="shared" si="4"/>
        <v>1</v>
      </c>
    </row>
    <row r="81" spans="1:6">
      <c r="A81" s="1" t="s">
        <v>410</v>
      </c>
      <c r="B81" s="1">
        <v>1</v>
      </c>
      <c r="C81" s="1">
        <v>1</v>
      </c>
      <c r="D81" s="1">
        <v>1</v>
      </c>
      <c r="E81" s="1">
        <v>1</v>
      </c>
      <c r="F81" s="1">
        <f t="shared" si="4"/>
        <v>1</v>
      </c>
    </row>
    <row r="82" spans="1:6">
      <c r="A82" s="1" t="s">
        <v>411</v>
      </c>
      <c r="B82" s="1">
        <v>1</v>
      </c>
      <c r="C82" s="1">
        <v>1</v>
      </c>
      <c r="D82" s="1">
        <v>1</v>
      </c>
      <c r="E82" s="1">
        <v>1</v>
      </c>
      <c r="F82" s="1">
        <f t="shared" si="4"/>
        <v>1</v>
      </c>
    </row>
    <row r="83" spans="1:6">
      <c r="A83" s="1" t="s">
        <v>412</v>
      </c>
      <c r="B83" s="1">
        <v>1</v>
      </c>
      <c r="C83" s="1">
        <v>1</v>
      </c>
      <c r="D83" s="1">
        <v>1</v>
      </c>
      <c r="E83" s="1">
        <v>1</v>
      </c>
      <c r="F83" s="1">
        <f t="shared" si="4"/>
        <v>1</v>
      </c>
    </row>
    <row r="84" spans="1:6">
      <c r="A84" s="1" t="s">
        <v>413</v>
      </c>
      <c r="B84" s="1">
        <v>1</v>
      </c>
      <c r="C84" s="1">
        <v>1</v>
      </c>
      <c r="D84" s="1">
        <v>1</v>
      </c>
      <c r="E84" s="1">
        <v>1</v>
      </c>
      <c r="F84" s="1">
        <f t="shared" si="4"/>
        <v>1</v>
      </c>
    </row>
    <row r="85" spans="1:6">
      <c r="A85" s="1" t="s">
        <v>414</v>
      </c>
      <c r="B85" s="1">
        <v>1</v>
      </c>
      <c r="C85" s="1">
        <v>1</v>
      </c>
      <c r="D85" s="1">
        <v>1</v>
      </c>
      <c r="E85" s="1">
        <v>1</v>
      </c>
      <c r="F85" s="1">
        <f t="shared" si="4"/>
        <v>1</v>
      </c>
    </row>
    <row r="86" spans="1:6">
      <c r="A86" s="1" t="s">
        <v>415</v>
      </c>
      <c r="B86" s="1">
        <v>1</v>
      </c>
      <c r="C86" s="1">
        <v>1</v>
      </c>
      <c r="D86" s="1">
        <v>1</v>
      </c>
      <c r="E86" s="1">
        <v>1</v>
      </c>
      <c r="F86" s="1">
        <f t="shared" si="4"/>
        <v>1</v>
      </c>
    </row>
    <row r="87" spans="1:6">
      <c r="A87" s="1" t="s">
        <v>416</v>
      </c>
      <c r="B87" s="1">
        <v>1</v>
      </c>
      <c r="C87" s="1">
        <v>1</v>
      </c>
      <c r="D87" s="1">
        <v>1</v>
      </c>
      <c r="E87" s="1">
        <v>0</v>
      </c>
      <c r="F87" s="1">
        <f t="shared" si="4"/>
        <v>1</v>
      </c>
    </row>
    <row r="88" spans="1:6">
      <c r="A88" s="1" t="s">
        <v>417</v>
      </c>
      <c r="B88" s="1">
        <v>1</v>
      </c>
      <c r="C88" s="1">
        <v>1</v>
      </c>
      <c r="D88" s="1">
        <v>1</v>
      </c>
      <c r="E88" s="1">
        <v>1</v>
      </c>
      <c r="F88" s="1">
        <f t="shared" si="4"/>
        <v>1</v>
      </c>
    </row>
    <row r="89" spans="1:6">
      <c r="A89" s="1" t="s">
        <v>418</v>
      </c>
      <c r="B89" s="1">
        <v>1</v>
      </c>
      <c r="C89" s="1">
        <v>1</v>
      </c>
      <c r="D89" s="1">
        <v>1</v>
      </c>
      <c r="E89" s="1">
        <v>1</v>
      </c>
      <c r="F89" s="1">
        <f t="shared" si="4"/>
        <v>1</v>
      </c>
    </row>
    <row r="90" spans="1:6">
      <c r="A90" s="1" t="s">
        <v>419</v>
      </c>
      <c r="B90" s="1">
        <v>1</v>
      </c>
      <c r="C90" s="1">
        <v>1</v>
      </c>
      <c r="D90" s="1">
        <v>1</v>
      </c>
      <c r="E90" s="1">
        <v>0</v>
      </c>
      <c r="F90" s="1">
        <f t="shared" si="4"/>
        <v>1</v>
      </c>
    </row>
    <row r="91" spans="1:6">
      <c r="A91" s="1" t="s">
        <v>420</v>
      </c>
      <c r="B91" s="1">
        <v>1</v>
      </c>
      <c r="C91" s="1">
        <v>1</v>
      </c>
      <c r="D91" s="1">
        <v>1</v>
      </c>
      <c r="E91" s="1">
        <v>0</v>
      </c>
      <c r="F91" s="1">
        <f t="shared" si="4"/>
        <v>1</v>
      </c>
    </row>
    <row r="92" spans="1:6">
      <c r="A92" s="1" t="s">
        <v>421</v>
      </c>
      <c r="B92" s="1">
        <v>1</v>
      </c>
      <c r="C92" s="1">
        <v>1</v>
      </c>
      <c r="D92" s="1">
        <v>1</v>
      </c>
      <c r="E92" s="1">
        <v>0</v>
      </c>
      <c r="F92" s="1">
        <f t="shared" si="4"/>
        <v>1</v>
      </c>
    </row>
    <row r="93" spans="1:6">
      <c r="A93" s="1" t="s">
        <v>422</v>
      </c>
      <c r="B93" s="1">
        <v>1</v>
      </c>
      <c r="C93" s="1">
        <v>1</v>
      </c>
      <c r="D93" s="1">
        <v>1</v>
      </c>
      <c r="E93" s="1">
        <v>1</v>
      </c>
      <c r="F93" s="1">
        <f t="shared" si="4"/>
        <v>1</v>
      </c>
    </row>
    <row r="94" spans="1:6">
      <c r="A94" s="1" t="s">
        <v>423</v>
      </c>
      <c r="B94" s="1">
        <v>1</v>
      </c>
      <c r="C94" s="1">
        <v>0</v>
      </c>
      <c r="D94" s="1">
        <v>1</v>
      </c>
      <c r="E94" s="1">
        <v>1</v>
      </c>
      <c r="F94" s="1">
        <f t="shared" si="4"/>
        <v>1</v>
      </c>
    </row>
    <row r="95" spans="1:6">
      <c r="A95" s="1" t="s">
        <v>424</v>
      </c>
      <c r="B95" s="1">
        <v>1</v>
      </c>
      <c r="C95" s="1">
        <v>1</v>
      </c>
      <c r="D95" s="1">
        <v>1</v>
      </c>
      <c r="E95" s="1">
        <v>0</v>
      </c>
      <c r="F95" s="1">
        <f t="shared" si="4"/>
        <v>1</v>
      </c>
    </row>
    <row r="96" spans="1:6">
      <c r="A96" s="1" t="s">
        <v>425</v>
      </c>
      <c r="B96" s="1">
        <v>1</v>
      </c>
      <c r="C96" s="1">
        <v>1</v>
      </c>
      <c r="D96" s="1">
        <v>1</v>
      </c>
      <c r="E96" s="1">
        <v>1</v>
      </c>
      <c r="F96" s="1">
        <f t="shared" si="4"/>
        <v>1</v>
      </c>
    </row>
    <row r="97" spans="1:6">
      <c r="A97" s="1" t="s">
        <v>426</v>
      </c>
      <c r="B97" s="1">
        <v>1</v>
      </c>
      <c r="C97" s="1">
        <v>1</v>
      </c>
      <c r="D97" s="1">
        <v>1</v>
      </c>
      <c r="E97" s="1">
        <v>1</v>
      </c>
      <c r="F97" s="1">
        <f t="shared" si="4"/>
        <v>1</v>
      </c>
    </row>
    <row r="98" spans="1:6">
      <c r="A98" s="1" t="s">
        <v>427</v>
      </c>
      <c r="B98" s="1">
        <v>1</v>
      </c>
      <c r="C98" s="1">
        <v>1</v>
      </c>
      <c r="D98" s="1">
        <v>1</v>
      </c>
      <c r="E98" s="1">
        <v>1</v>
      </c>
      <c r="F98" s="1">
        <f t="shared" si="4"/>
        <v>1</v>
      </c>
    </row>
    <row r="99" spans="1:6">
      <c r="A99" s="1" t="s">
        <v>428</v>
      </c>
      <c r="B99" s="1">
        <v>1</v>
      </c>
      <c r="C99" s="1">
        <v>1</v>
      </c>
      <c r="D99" s="1">
        <v>1</v>
      </c>
      <c r="E99" s="1">
        <v>1</v>
      </c>
      <c r="F99" s="1">
        <f t="shared" si="4"/>
        <v>1</v>
      </c>
    </row>
    <row r="100" spans="1:6">
      <c r="A100" s="1" t="s">
        <v>429</v>
      </c>
      <c r="B100" s="1">
        <v>1</v>
      </c>
      <c r="C100" s="1">
        <v>1</v>
      </c>
      <c r="D100" s="1">
        <v>1</v>
      </c>
      <c r="E100" s="1">
        <v>0</v>
      </c>
      <c r="F100" s="1">
        <f t="shared" si="4"/>
        <v>1</v>
      </c>
    </row>
    <row r="101" spans="1:6">
      <c r="A101" s="1" t="s">
        <v>430</v>
      </c>
      <c r="B101" s="1">
        <v>1</v>
      </c>
      <c r="C101" s="1">
        <v>1</v>
      </c>
      <c r="D101" s="1">
        <v>1</v>
      </c>
      <c r="E101" s="1">
        <v>1</v>
      </c>
      <c r="F101" s="1">
        <f t="shared" si="4"/>
        <v>1</v>
      </c>
    </row>
    <row r="102" spans="1:6">
      <c r="A102" s="1" t="s">
        <v>431</v>
      </c>
      <c r="B102" s="1">
        <v>1</v>
      </c>
      <c r="C102" s="1">
        <v>1</v>
      </c>
      <c r="D102" s="1">
        <v>1</v>
      </c>
      <c r="E102" s="1">
        <v>1</v>
      </c>
      <c r="F102" s="1">
        <f t="shared" si="4"/>
        <v>1</v>
      </c>
    </row>
    <row r="103" spans="1:6">
      <c r="A103" s="1" t="s">
        <v>432</v>
      </c>
      <c r="B103" s="1">
        <v>1</v>
      </c>
      <c r="C103" s="1">
        <v>1</v>
      </c>
      <c r="D103" s="1">
        <v>1</v>
      </c>
      <c r="E103" s="1">
        <v>1</v>
      </c>
      <c r="F103" s="1">
        <f t="shared" si="4"/>
        <v>1</v>
      </c>
    </row>
    <row r="104" spans="1:6">
      <c r="A104" s="1" t="s">
        <v>433</v>
      </c>
      <c r="B104" s="1">
        <v>1</v>
      </c>
      <c r="C104" s="1">
        <v>1</v>
      </c>
      <c r="D104" s="1">
        <v>1</v>
      </c>
      <c r="E104" s="1">
        <v>0</v>
      </c>
      <c r="F104" s="1">
        <f t="shared" si="4"/>
        <v>1</v>
      </c>
    </row>
    <row r="105" spans="1:6">
      <c r="A105" s="1" t="s">
        <v>434</v>
      </c>
      <c r="B105" s="1">
        <v>1</v>
      </c>
      <c r="C105" s="1">
        <v>0</v>
      </c>
      <c r="D105" s="1">
        <v>1</v>
      </c>
      <c r="E105" s="1">
        <v>1</v>
      </c>
      <c r="F105" s="1">
        <f t="shared" si="4"/>
        <v>1</v>
      </c>
    </row>
    <row r="106" spans="1:6">
      <c r="A106" s="1" t="s">
        <v>435</v>
      </c>
      <c r="B106" s="1">
        <v>1</v>
      </c>
      <c r="C106" s="1">
        <v>1</v>
      </c>
      <c r="D106" s="1">
        <v>1</v>
      </c>
      <c r="E106" s="1">
        <v>1</v>
      </c>
      <c r="F106" s="1">
        <f t="shared" si="4"/>
        <v>1</v>
      </c>
    </row>
    <row r="107" spans="1:6">
      <c r="A107" s="1"/>
      <c r="B107" s="10">
        <f t="shared" ref="B107:F107" si="5">SUM(B71:B106)</f>
        <v>36</v>
      </c>
      <c r="C107" s="10">
        <f t="shared" si="5"/>
        <v>33</v>
      </c>
      <c r="D107" s="10">
        <f>SUM(D71:D106)</f>
        <v>36</v>
      </c>
      <c r="E107" s="10">
        <f>SUM(E71:E106)</f>
        <v>28</v>
      </c>
      <c r="F107" s="10">
        <f t="shared" si="5"/>
        <v>36</v>
      </c>
    </row>
    <row r="108" spans="1:6" s="21" customFormat="1" ht="17.25">
      <c r="A108" s="21" t="s">
        <v>436</v>
      </c>
    </row>
    <row r="109" spans="1:6" s="1" customFormat="1" ht="12.75">
      <c r="A109" s="1" t="s">
        <v>437</v>
      </c>
      <c r="B109" s="1">
        <v>1</v>
      </c>
      <c r="C109" s="1">
        <v>0</v>
      </c>
      <c r="D109" s="1">
        <v>0</v>
      </c>
      <c r="E109" s="1">
        <v>0</v>
      </c>
      <c r="F109" s="1">
        <f t="shared" ref="F109:F138" si="6">IF(OR(C109=1,E109=1,D109=1),1,0)</f>
        <v>0</v>
      </c>
    </row>
    <row r="110" spans="1:6" s="1" customFormat="1" ht="12.75">
      <c r="A110" s="1" t="s">
        <v>438</v>
      </c>
      <c r="B110" s="1">
        <v>1</v>
      </c>
      <c r="C110" s="1">
        <v>1</v>
      </c>
      <c r="D110" s="1">
        <v>1</v>
      </c>
      <c r="E110" s="1">
        <v>1</v>
      </c>
      <c r="F110" s="1">
        <f t="shared" si="6"/>
        <v>1</v>
      </c>
    </row>
    <row r="111" spans="1:6" s="1" customFormat="1" ht="12.75">
      <c r="A111" s="1" t="s">
        <v>439</v>
      </c>
      <c r="B111" s="1">
        <v>1</v>
      </c>
      <c r="C111" s="1">
        <v>1</v>
      </c>
      <c r="D111" s="1">
        <v>1</v>
      </c>
      <c r="E111" s="1">
        <v>0</v>
      </c>
      <c r="F111" s="1">
        <f t="shared" si="6"/>
        <v>1</v>
      </c>
    </row>
    <row r="112" spans="1:6" s="1" customFormat="1" ht="12.75">
      <c r="A112" s="1" t="s">
        <v>440</v>
      </c>
      <c r="B112" s="1">
        <v>1</v>
      </c>
      <c r="C112" s="1">
        <v>1</v>
      </c>
      <c r="D112" s="1">
        <v>1</v>
      </c>
      <c r="E112" s="1">
        <v>1</v>
      </c>
      <c r="F112" s="1">
        <f t="shared" si="6"/>
        <v>1</v>
      </c>
    </row>
    <row r="113" spans="1:6" s="1" customFormat="1" ht="12.75">
      <c r="A113" s="1" t="s">
        <v>441</v>
      </c>
      <c r="B113" s="1">
        <v>1</v>
      </c>
      <c r="C113" s="1">
        <v>1</v>
      </c>
      <c r="D113" s="1">
        <v>1</v>
      </c>
      <c r="E113" s="1">
        <v>1</v>
      </c>
      <c r="F113" s="1">
        <f t="shared" si="6"/>
        <v>1</v>
      </c>
    </row>
    <row r="114" spans="1:6" s="1" customFormat="1" ht="12.75">
      <c r="A114" s="1" t="s">
        <v>442</v>
      </c>
      <c r="B114" s="1">
        <v>1</v>
      </c>
      <c r="C114" s="1">
        <v>1</v>
      </c>
      <c r="D114" s="1">
        <v>1</v>
      </c>
      <c r="E114" s="1">
        <v>1</v>
      </c>
      <c r="F114" s="1">
        <f t="shared" si="6"/>
        <v>1</v>
      </c>
    </row>
    <row r="115" spans="1:6" s="1" customFormat="1" ht="12.75">
      <c r="A115" s="1" t="s">
        <v>443</v>
      </c>
      <c r="B115" s="1">
        <v>1</v>
      </c>
      <c r="C115" s="1">
        <v>1</v>
      </c>
      <c r="D115" s="1">
        <v>1</v>
      </c>
      <c r="E115" s="1">
        <v>1</v>
      </c>
      <c r="F115" s="1">
        <f t="shared" si="6"/>
        <v>1</v>
      </c>
    </row>
    <row r="116" spans="1:6" s="1" customFormat="1" ht="12.75">
      <c r="A116" s="1" t="s">
        <v>444</v>
      </c>
      <c r="B116" s="1">
        <v>1</v>
      </c>
      <c r="C116" s="1">
        <v>1</v>
      </c>
      <c r="D116" s="1">
        <v>1</v>
      </c>
      <c r="E116" s="1">
        <v>1</v>
      </c>
      <c r="F116" s="1">
        <f t="shared" si="6"/>
        <v>1</v>
      </c>
    </row>
    <row r="117" spans="1:6" s="1" customFormat="1" ht="12.75">
      <c r="A117" s="1" t="s">
        <v>445</v>
      </c>
      <c r="B117" s="1">
        <v>1</v>
      </c>
      <c r="C117" s="1">
        <v>1</v>
      </c>
      <c r="D117" s="1">
        <v>1</v>
      </c>
      <c r="E117" s="1">
        <v>1</v>
      </c>
      <c r="F117" s="1">
        <f t="shared" si="6"/>
        <v>1</v>
      </c>
    </row>
    <row r="118" spans="1:6" s="1" customFormat="1" ht="12.75">
      <c r="A118" s="1" t="s">
        <v>446</v>
      </c>
      <c r="B118" s="1">
        <v>1</v>
      </c>
      <c r="C118" s="1">
        <v>1</v>
      </c>
      <c r="D118" s="1">
        <v>1</v>
      </c>
      <c r="E118" s="1">
        <v>1</v>
      </c>
      <c r="F118" s="1">
        <f t="shared" si="6"/>
        <v>1</v>
      </c>
    </row>
    <row r="119" spans="1:6" s="1" customFormat="1" ht="12.75">
      <c r="A119" s="1" t="s">
        <v>447</v>
      </c>
      <c r="B119" s="1">
        <v>1</v>
      </c>
      <c r="C119" s="1">
        <v>1</v>
      </c>
      <c r="D119" s="1">
        <v>1</v>
      </c>
      <c r="E119" s="1">
        <v>1</v>
      </c>
      <c r="F119" s="1">
        <f t="shared" si="6"/>
        <v>1</v>
      </c>
    </row>
    <row r="120" spans="1:6" s="1" customFormat="1" ht="12.75">
      <c r="A120" s="1" t="s">
        <v>448</v>
      </c>
      <c r="B120" s="1">
        <v>1</v>
      </c>
      <c r="C120" s="1">
        <v>1</v>
      </c>
      <c r="D120" s="1">
        <v>1</v>
      </c>
      <c r="E120" s="1">
        <v>1</v>
      </c>
      <c r="F120" s="1">
        <f t="shared" si="6"/>
        <v>1</v>
      </c>
    </row>
    <row r="121" spans="1:6" s="1" customFormat="1" ht="12.75">
      <c r="A121" s="1" t="s">
        <v>449</v>
      </c>
      <c r="B121" s="1">
        <v>1</v>
      </c>
      <c r="C121" s="1">
        <v>1</v>
      </c>
      <c r="D121" s="1">
        <v>1</v>
      </c>
      <c r="E121" s="1">
        <v>1</v>
      </c>
      <c r="F121" s="1">
        <f t="shared" si="6"/>
        <v>1</v>
      </c>
    </row>
    <row r="122" spans="1:6" s="1" customFormat="1" ht="12.75">
      <c r="A122" s="1" t="s">
        <v>450</v>
      </c>
      <c r="B122" s="1">
        <v>1</v>
      </c>
      <c r="C122" s="1">
        <v>1</v>
      </c>
      <c r="D122" s="1">
        <v>1</v>
      </c>
      <c r="E122" s="1">
        <v>1</v>
      </c>
      <c r="F122" s="1">
        <f t="shared" si="6"/>
        <v>1</v>
      </c>
    </row>
    <row r="123" spans="1:6" s="1" customFormat="1" ht="12.75">
      <c r="A123" s="1" t="s">
        <v>451</v>
      </c>
      <c r="B123" s="1">
        <v>1</v>
      </c>
      <c r="C123" s="1">
        <v>1</v>
      </c>
      <c r="D123" s="1">
        <v>1</v>
      </c>
      <c r="E123" s="1">
        <v>0</v>
      </c>
      <c r="F123" s="1">
        <f t="shared" si="6"/>
        <v>1</v>
      </c>
    </row>
    <row r="124" spans="1:6" s="1" customFormat="1" ht="12.75">
      <c r="A124" s="1" t="s">
        <v>452</v>
      </c>
      <c r="B124" s="1">
        <v>1</v>
      </c>
      <c r="C124" s="1">
        <v>1</v>
      </c>
      <c r="D124" s="1">
        <v>1</v>
      </c>
      <c r="E124" s="1">
        <v>0</v>
      </c>
      <c r="F124" s="1">
        <f t="shared" si="6"/>
        <v>1</v>
      </c>
    </row>
    <row r="125" spans="1:6" s="1" customFormat="1" ht="12.75">
      <c r="A125" s="1" t="s">
        <v>453</v>
      </c>
      <c r="B125" s="1">
        <v>1</v>
      </c>
      <c r="C125" s="1">
        <v>1</v>
      </c>
      <c r="D125" s="1">
        <v>1</v>
      </c>
      <c r="E125" s="1">
        <v>1</v>
      </c>
      <c r="F125" s="1">
        <f t="shared" si="6"/>
        <v>1</v>
      </c>
    </row>
    <row r="126" spans="1:6" s="1" customFormat="1" ht="12.75">
      <c r="A126" s="1" t="s">
        <v>454</v>
      </c>
      <c r="B126" s="1">
        <v>1</v>
      </c>
      <c r="C126" s="1">
        <v>1</v>
      </c>
      <c r="D126" s="1">
        <v>1</v>
      </c>
      <c r="E126" s="1">
        <v>0</v>
      </c>
      <c r="F126" s="1">
        <f t="shared" si="6"/>
        <v>1</v>
      </c>
    </row>
    <row r="127" spans="1:6" s="1" customFormat="1" ht="12.75">
      <c r="A127" s="1" t="s">
        <v>455</v>
      </c>
      <c r="B127" s="1">
        <v>1</v>
      </c>
      <c r="C127" s="1">
        <v>1</v>
      </c>
      <c r="D127" s="1">
        <v>1</v>
      </c>
      <c r="E127" s="1">
        <v>1</v>
      </c>
      <c r="F127" s="1">
        <f t="shared" si="6"/>
        <v>1</v>
      </c>
    </row>
    <row r="128" spans="1:6" s="1" customFormat="1" ht="12.75">
      <c r="A128" s="1" t="s">
        <v>456</v>
      </c>
      <c r="B128" s="1">
        <v>1</v>
      </c>
      <c r="C128" s="1">
        <v>0</v>
      </c>
      <c r="D128" s="1">
        <v>1</v>
      </c>
      <c r="E128" s="1">
        <v>1</v>
      </c>
      <c r="F128" s="1">
        <f t="shared" si="6"/>
        <v>1</v>
      </c>
    </row>
    <row r="129" spans="1:6" s="1" customFormat="1" ht="12.75">
      <c r="A129" s="1" t="s">
        <v>457</v>
      </c>
      <c r="B129" s="1">
        <v>1</v>
      </c>
      <c r="C129" s="1">
        <v>1</v>
      </c>
      <c r="D129" s="1">
        <v>1</v>
      </c>
      <c r="E129" s="1">
        <v>0</v>
      </c>
      <c r="F129" s="1">
        <f t="shared" si="6"/>
        <v>1</v>
      </c>
    </row>
    <row r="130" spans="1:6" s="1" customFormat="1" ht="12.75">
      <c r="A130" s="1" t="s">
        <v>458</v>
      </c>
      <c r="B130" s="1">
        <v>1</v>
      </c>
      <c r="C130" s="1">
        <v>1</v>
      </c>
      <c r="D130" s="1">
        <v>1</v>
      </c>
      <c r="E130" s="1">
        <v>1</v>
      </c>
      <c r="F130" s="1">
        <f t="shared" si="6"/>
        <v>1</v>
      </c>
    </row>
    <row r="131" spans="1:6" s="1" customFormat="1" ht="12.75">
      <c r="A131" s="1" t="s">
        <v>459</v>
      </c>
      <c r="B131" s="1">
        <v>1</v>
      </c>
      <c r="C131" s="1">
        <v>1</v>
      </c>
      <c r="D131" s="1">
        <v>1</v>
      </c>
      <c r="E131" s="1">
        <v>0</v>
      </c>
      <c r="F131" s="1">
        <f t="shared" si="6"/>
        <v>1</v>
      </c>
    </row>
    <row r="132" spans="1:6" s="1" customFormat="1" ht="12.75">
      <c r="A132" s="1" t="s">
        <v>460</v>
      </c>
      <c r="B132" s="1">
        <v>1</v>
      </c>
      <c r="C132" s="1">
        <v>0</v>
      </c>
      <c r="D132" s="1">
        <v>0</v>
      </c>
      <c r="E132" s="1">
        <v>0</v>
      </c>
      <c r="F132" s="1">
        <f t="shared" si="6"/>
        <v>0</v>
      </c>
    </row>
    <row r="133" spans="1:6" s="1" customFormat="1" ht="12.75">
      <c r="A133" s="1" t="s">
        <v>461</v>
      </c>
      <c r="B133" s="1">
        <v>1</v>
      </c>
      <c r="C133" s="1">
        <v>1</v>
      </c>
      <c r="D133" s="1">
        <v>1</v>
      </c>
      <c r="E133" s="1">
        <v>1</v>
      </c>
      <c r="F133" s="1">
        <f t="shared" si="6"/>
        <v>1</v>
      </c>
    </row>
    <row r="134" spans="1:6" s="1" customFormat="1" ht="12.75">
      <c r="A134" s="1" t="s">
        <v>462</v>
      </c>
      <c r="B134" s="1">
        <v>1</v>
      </c>
      <c r="C134" s="1">
        <v>1</v>
      </c>
      <c r="D134" s="1">
        <v>1</v>
      </c>
      <c r="E134" s="1">
        <v>1</v>
      </c>
      <c r="F134" s="1">
        <f t="shared" si="6"/>
        <v>1</v>
      </c>
    </row>
    <row r="135" spans="1:6" s="1" customFormat="1" ht="12.75">
      <c r="A135" s="1" t="s">
        <v>463</v>
      </c>
      <c r="B135" s="1">
        <v>1</v>
      </c>
      <c r="C135" s="1">
        <v>1</v>
      </c>
      <c r="D135" s="1">
        <v>1</v>
      </c>
      <c r="E135" s="1">
        <v>1</v>
      </c>
      <c r="F135" s="1">
        <f t="shared" si="6"/>
        <v>1</v>
      </c>
    </row>
    <row r="136" spans="1:6" s="1" customFormat="1" ht="12.75">
      <c r="A136" s="1" t="s">
        <v>464</v>
      </c>
      <c r="B136" s="1">
        <v>1</v>
      </c>
      <c r="C136" s="1">
        <v>1</v>
      </c>
      <c r="D136" s="1">
        <v>1</v>
      </c>
      <c r="E136" s="1">
        <v>1</v>
      </c>
      <c r="F136" s="1">
        <f t="shared" si="6"/>
        <v>1</v>
      </c>
    </row>
    <row r="137" spans="1:6" s="1" customFormat="1" ht="12.75">
      <c r="A137" s="1" t="s">
        <v>465</v>
      </c>
      <c r="B137" s="1">
        <v>1</v>
      </c>
      <c r="C137" s="1">
        <v>0</v>
      </c>
      <c r="D137" s="1">
        <v>1</v>
      </c>
      <c r="E137" s="1">
        <v>1</v>
      </c>
      <c r="F137" s="1">
        <f t="shared" si="6"/>
        <v>1</v>
      </c>
    </row>
    <row r="138" spans="1:6" s="1" customFormat="1" ht="12.75">
      <c r="A138" s="1" t="s">
        <v>466</v>
      </c>
      <c r="B138" s="1">
        <v>1</v>
      </c>
      <c r="C138" s="1">
        <v>1</v>
      </c>
      <c r="D138" s="1">
        <v>1</v>
      </c>
      <c r="E138" s="1">
        <v>1</v>
      </c>
      <c r="F138" s="1">
        <f t="shared" si="6"/>
        <v>1</v>
      </c>
    </row>
    <row r="139" spans="1:6" s="1" customFormat="1" ht="12.75">
      <c r="A139" s="9"/>
      <c r="B139" s="8">
        <f t="shared" ref="B139:F139" si="7">SUM(B109:B138)</f>
        <v>30</v>
      </c>
      <c r="C139" s="8">
        <f t="shared" si="7"/>
        <v>26</v>
      </c>
      <c r="D139" s="8">
        <f>SUM(D109:D138)</f>
        <v>28</v>
      </c>
      <c r="E139" s="8">
        <f>SUM(E109:E138)</f>
        <v>22</v>
      </c>
      <c r="F139" s="8">
        <f t="shared" si="7"/>
        <v>28</v>
      </c>
    </row>
    <row r="140" spans="1:6" s="21" customFormat="1" ht="17.25">
      <c r="A140" s="21" t="s">
        <v>467</v>
      </c>
    </row>
    <row r="141" spans="1:6" s="1" customFormat="1" ht="12.75">
      <c r="A141" s="1" t="s">
        <v>468</v>
      </c>
      <c r="B141" s="7">
        <v>1</v>
      </c>
      <c r="C141" s="1">
        <v>1</v>
      </c>
      <c r="D141" s="1">
        <v>1</v>
      </c>
      <c r="E141" s="1">
        <v>0</v>
      </c>
      <c r="F141" s="1">
        <f t="shared" ref="F141:F157" si="8">IF(OR(C141=1,E141=1,D141=1),1,0)</f>
        <v>1</v>
      </c>
    </row>
    <row r="142" spans="1:6" s="1" customFormat="1" ht="12.75">
      <c r="A142" s="1" t="s">
        <v>469</v>
      </c>
      <c r="B142" s="7">
        <v>1</v>
      </c>
      <c r="C142" s="1">
        <v>1</v>
      </c>
      <c r="D142" s="1">
        <v>1</v>
      </c>
      <c r="E142" s="1">
        <v>0</v>
      </c>
      <c r="F142" s="1">
        <f t="shared" si="8"/>
        <v>1</v>
      </c>
    </row>
    <row r="143" spans="1:6" s="1" customFormat="1" ht="12.75">
      <c r="A143" s="1" t="s">
        <v>470</v>
      </c>
      <c r="B143" s="7">
        <v>1</v>
      </c>
      <c r="C143" s="1">
        <v>1</v>
      </c>
      <c r="D143" s="1">
        <v>1</v>
      </c>
      <c r="E143" s="1">
        <v>0</v>
      </c>
      <c r="F143" s="1">
        <f t="shared" si="8"/>
        <v>1</v>
      </c>
    </row>
    <row r="144" spans="1:6" s="1" customFormat="1" ht="12.75">
      <c r="A144" s="1" t="s">
        <v>471</v>
      </c>
      <c r="B144" s="7">
        <v>1</v>
      </c>
      <c r="C144" s="1">
        <v>1</v>
      </c>
      <c r="D144" s="1">
        <v>1</v>
      </c>
      <c r="E144" s="1">
        <v>0</v>
      </c>
      <c r="F144" s="1">
        <f t="shared" si="8"/>
        <v>1</v>
      </c>
    </row>
    <row r="145" spans="1:6" s="1" customFormat="1" ht="12.75">
      <c r="A145" s="1" t="s">
        <v>472</v>
      </c>
      <c r="B145" s="7">
        <v>1</v>
      </c>
      <c r="C145" s="1">
        <v>1</v>
      </c>
      <c r="D145" s="1">
        <v>1</v>
      </c>
      <c r="E145" s="1">
        <v>1</v>
      </c>
      <c r="F145" s="1">
        <f t="shared" si="8"/>
        <v>1</v>
      </c>
    </row>
    <row r="146" spans="1:6" s="1" customFormat="1" ht="12.75">
      <c r="A146" s="1" t="s">
        <v>473</v>
      </c>
      <c r="B146" s="7">
        <v>1</v>
      </c>
      <c r="C146" s="1">
        <v>1</v>
      </c>
      <c r="D146" s="1">
        <v>1</v>
      </c>
      <c r="E146" s="1">
        <v>1</v>
      </c>
      <c r="F146" s="1">
        <f t="shared" si="8"/>
        <v>1</v>
      </c>
    </row>
    <row r="147" spans="1:6" s="1" customFormat="1" ht="12.75">
      <c r="A147" s="1" t="s">
        <v>474</v>
      </c>
      <c r="B147" s="7">
        <v>1</v>
      </c>
      <c r="C147" s="1">
        <v>1</v>
      </c>
      <c r="D147" s="1">
        <v>1</v>
      </c>
      <c r="E147" s="1">
        <v>0</v>
      </c>
      <c r="F147" s="1">
        <f t="shared" si="8"/>
        <v>1</v>
      </c>
    </row>
    <row r="148" spans="1:6" s="1" customFormat="1" ht="12.75">
      <c r="A148" s="1" t="s">
        <v>475</v>
      </c>
      <c r="B148" s="7">
        <v>1</v>
      </c>
      <c r="C148" s="1">
        <v>1</v>
      </c>
      <c r="D148" s="1">
        <v>1</v>
      </c>
      <c r="E148" s="1">
        <v>0</v>
      </c>
      <c r="F148" s="1">
        <f t="shared" si="8"/>
        <v>1</v>
      </c>
    </row>
    <row r="149" spans="1:6" s="1" customFormat="1" ht="12.75">
      <c r="A149" s="1" t="s">
        <v>476</v>
      </c>
      <c r="B149" s="7">
        <v>1</v>
      </c>
      <c r="C149" s="1">
        <v>1</v>
      </c>
      <c r="D149" s="1">
        <v>1</v>
      </c>
      <c r="E149" s="1">
        <v>1</v>
      </c>
      <c r="F149" s="1">
        <f t="shared" si="8"/>
        <v>1</v>
      </c>
    </row>
    <row r="150" spans="1:6" s="1" customFormat="1" ht="12.75">
      <c r="A150" s="1" t="s">
        <v>477</v>
      </c>
      <c r="B150" s="7">
        <v>1</v>
      </c>
      <c r="C150" s="1">
        <v>1</v>
      </c>
      <c r="D150" s="1">
        <v>1</v>
      </c>
      <c r="E150" s="1">
        <v>1</v>
      </c>
      <c r="F150" s="1">
        <f t="shared" si="8"/>
        <v>1</v>
      </c>
    </row>
    <row r="151" spans="1:6" s="1" customFormat="1" ht="12.75">
      <c r="A151" s="1" t="s">
        <v>478</v>
      </c>
      <c r="B151" s="7">
        <v>1</v>
      </c>
      <c r="C151" s="1">
        <v>1</v>
      </c>
      <c r="D151" s="1">
        <v>1</v>
      </c>
      <c r="E151" s="1">
        <v>0</v>
      </c>
      <c r="F151" s="1">
        <f t="shared" si="8"/>
        <v>1</v>
      </c>
    </row>
    <row r="152" spans="1:6" s="1" customFormat="1" ht="12.75">
      <c r="A152" s="1" t="s">
        <v>479</v>
      </c>
      <c r="B152" s="7">
        <v>1</v>
      </c>
      <c r="C152" s="1">
        <v>0</v>
      </c>
      <c r="D152" s="1">
        <v>1</v>
      </c>
      <c r="E152" s="1">
        <v>1</v>
      </c>
      <c r="F152" s="1">
        <f t="shared" si="8"/>
        <v>1</v>
      </c>
    </row>
    <row r="153" spans="1:6" s="1" customFormat="1" ht="12.75">
      <c r="A153" s="1" t="s">
        <v>480</v>
      </c>
      <c r="B153" s="7">
        <v>1</v>
      </c>
      <c r="C153" s="1">
        <v>1</v>
      </c>
      <c r="D153" s="1">
        <v>1</v>
      </c>
      <c r="E153" s="1">
        <v>1</v>
      </c>
      <c r="F153" s="1">
        <f t="shared" si="8"/>
        <v>1</v>
      </c>
    </row>
    <row r="154" spans="1:6" s="1" customFormat="1" ht="12.75">
      <c r="A154" s="1" t="s">
        <v>481</v>
      </c>
      <c r="B154" s="7">
        <v>1</v>
      </c>
      <c r="C154" s="1">
        <v>1</v>
      </c>
      <c r="D154" s="1">
        <v>1</v>
      </c>
      <c r="E154" s="1">
        <v>1</v>
      </c>
      <c r="F154" s="1">
        <f t="shared" si="8"/>
        <v>1</v>
      </c>
    </row>
    <row r="155" spans="1:6" s="1" customFormat="1" ht="12.75">
      <c r="A155" s="1" t="s">
        <v>482</v>
      </c>
      <c r="B155" s="7">
        <v>1</v>
      </c>
      <c r="C155" s="1">
        <v>1</v>
      </c>
      <c r="D155" s="1">
        <v>1</v>
      </c>
      <c r="E155" s="1">
        <v>1</v>
      </c>
      <c r="F155" s="1">
        <f t="shared" si="8"/>
        <v>1</v>
      </c>
    </row>
    <row r="156" spans="1:6" s="1" customFormat="1" ht="12.75">
      <c r="A156" s="1" t="s">
        <v>483</v>
      </c>
      <c r="B156" s="7">
        <v>1</v>
      </c>
      <c r="C156" s="1">
        <v>1</v>
      </c>
      <c r="D156" s="1">
        <v>1</v>
      </c>
      <c r="E156" s="1">
        <v>1</v>
      </c>
      <c r="F156" s="1">
        <f t="shared" si="8"/>
        <v>1</v>
      </c>
    </row>
    <row r="157" spans="1:6" s="1" customFormat="1" ht="12.75">
      <c r="A157" s="1" t="s">
        <v>484</v>
      </c>
      <c r="B157" s="7">
        <v>1</v>
      </c>
      <c r="C157" s="1">
        <v>1</v>
      </c>
      <c r="D157" s="1">
        <v>1</v>
      </c>
      <c r="E157" s="1">
        <v>0</v>
      </c>
      <c r="F157" s="1">
        <f t="shared" si="8"/>
        <v>1</v>
      </c>
    </row>
    <row r="158" spans="1:6" s="1" customFormat="1" ht="12.75">
      <c r="B158" s="10">
        <f t="shared" ref="B158:F158" si="9">SUM(B141:B157)</f>
        <v>17</v>
      </c>
      <c r="C158" s="10">
        <f t="shared" si="9"/>
        <v>16</v>
      </c>
      <c r="D158" s="10">
        <f>SUM(D141:D157)</f>
        <v>17</v>
      </c>
      <c r="E158" s="10">
        <f>SUM(E141:E157)</f>
        <v>9</v>
      </c>
      <c r="F158" s="10">
        <f t="shared" si="9"/>
        <v>17</v>
      </c>
    </row>
    <row r="159" spans="1:6" s="21" customFormat="1" ht="17.25">
      <c r="A159" s="21" t="s">
        <v>485</v>
      </c>
    </row>
    <row r="160" spans="1:6" s="1" customFormat="1" ht="12.75">
      <c r="A160" s="1" t="s">
        <v>486</v>
      </c>
      <c r="B160" s="1">
        <v>1</v>
      </c>
      <c r="C160" s="1">
        <v>1</v>
      </c>
      <c r="D160" s="1">
        <v>1</v>
      </c>
      <c r="E160" s="1">
        <v>1</v>
      </c>
      <c r="F160" s="1">
        <f t="shared" ref="F160:F198" si="10">IF(OR(C160=1,E160=1,D160=1),1,0)</f>
        <v>1</v>
      </c>
    </row>
    <row r="161" spans="1:6" s="1" customFormat="1" ht="12.75">
      <c r="A161" s="1" t="s">
        <v>487</v>
      </c>
      <c r="B161" s="1">
        <v>1</v>
      </c>
      <c r="C161" s="1">
        <v>1</v>
      </c>
      <c r="D161" s="1">
        <v>1</v>
      </c>
      <c r="E161" s="1">
        <v>1</v>
      </c>
      <c r="F161" s="1">
        <f t="shared" si="10"/>
        <v>1</v>
      </c>
    </row>
    <row r="162" spans="1:6" s="1" customFormat="1" ht="12.75">
      <c r="A162" s="1" t="s">
        <v>488</v>
      </c>
      <c r="B162" s="1">
        <v>1</v>
      </c>
      <c r="C162" s="1">
        <v>1</v>
      </c>
      <c r="D162" s="1">
        <v>1</v>
      </c>
      <c r="E162" s="1">
        <v>1</v>
      </c>
      <c r="F162" s="1">
        <f t="shared" si="10"/>
        <v>1</v>
      </c>
    </row>
    <row r="163" spans="1:6" s="1" customFormat="1" ht="12.75">
      <c r="A163" s="1" t="s">
        <v>489</v>
      </c>
      <c r="B163" s="1">
        <v>1</v>
      </c>
      <c r="C163" s="1">
        <v>1</v>
      </c>
      <c r="D163" s="1">
        <v>1</v>
      </c>
      <c r="E163" s="1">
        <v>1</v>
      </c>
      <c r="F163" s="1">
        <f t="shared" si="10"/>
        <v>1</v>
      </c>
    </row>
    <row r="164" spans="1:6" s="1" customFormat="1" ht="12.75">
      <c r="A164" s="1" t="s">
        <v>490</v>
      </c>
      <c r="B164" s="1">
        <v>1</v>
      </c>
      <c r="C164" s="1">
        <v>1</v>
      </c>
      <c r="D164" s="1">
        <v>1</v>
      </c>
      <c r="E164" s="1">
        <v>1</v>
      </c>
      <c r="F164" s="1">
        <f t="shared" si="10"/>
        <v>1</v>
      </c>
    </row>
    <row r="165" spans="1:6" s="1" customFormat="1" ht="12.75">
      <c r="A165" s="1" t="s">
        <v>491</v>
      </c>
      <c r="B165" s="1">
        <v>1</v>
      </c>
      <c r="C165" s="1">
        <v>1</v>
      </c>
      <c r="D165" s="1">
        <v>1</v>
      </c>
      <c r="E165" s="1">
        <v>1</v>
      </c>
      <c r="F165" s="1">
        <f t="shared" si="10"/>
        <v>1</v>
      </c>
    </row>
    <row r="166" spans="1:6" s="1" customFormat="1" ht="12.75">
      <c r="A166" s="1" t="s">
        <v>492</v>
      </c>
      <c r="B166" s="1">
        <v>1</v>
      </c>
      <c r="C166" s="1">
        <v>1</v>
      </c>
      <c r="D166" s="1">
        <v>1</v>
      </c>
      <c r="E166" s="1">
        <v>1</v>
      </c>
      <c r="F166" s="1">
        <f t="shared" si="10"/>
        <v>1</v>
      </c>
    </row>
    <row r="167" spans="1:6" s="1" customFormat="1" ht="12.75">
      <c r="A167" s="1" t="s">
        <v>493</v>
      </c>
      <c r="B167" s="1">
        <v>1</v>
      </c>
      <c r="C167" s="1">
        <v>1</v>
      </c>
      <c r="D167" s="1">
        <v>1</v>
      </c>
      <c r="E167" s="1">
        <v>1</v>
      </c>
      <c r="F167" s="1">
        <f t="shared" si="10"/>
        <v>1</v>
      </c>
    </row>
    <row r="168" spans="1:6" s="1" customFormat="1" ht="12.75">
      <c r="A168" s="1" t="s">
        <v>494</v>
      </c>
      <c r="B168" s="1">
        <v>1</v>
      </c>
      <c r="C168" s="1">
        <v>1</v>
      </c>
      <c r="D168" s="1">
        <v>1</v>
      </c>
      <c r="E168" s="1">
        <v>1</v>
      </c>
      <c r="F168" s="1">
        <f t="shared" si="10"/>
        <v>1</v>
      </c>
    </row>
    <row r="169" spans="1:6" s="1" customFormat="1" ht="12.75">
      <c r="A169" s="1" t="s">
        <v>495</v>
      </c>
      <c r="B169" s="1">
        <v>1</v>
      </c>
      <c r="C169" s="1">
        <v>1</v>
      </c>
      <c r="D169" s="1">
        <v>1</v>
      </c>
      <c r="E169" s="1">
        <v>1</v>
      </c>
      <c r="F169" s="1">
        <f t="shared" si="10"/>
        <v>1</v>
      </c>
    </row>
    <row r="170" spans="1:6" s="1" customFormat="1" ht="12.75">
      <c r="A170" s="1" t="s">
        <v>496</v>
      </c>
      <c r="B170" s="1">
        <v>1</v>
      </c>
      <c r="C170" s="1">
        <v>1</v>
      </c>
      <c r="D170" s="1">
        <v>1</v>
      </c>
      <c r="E170" s="1">
        <v>1</v>
      </c>
      <c r="F170" s="1">
        <f t="shared" si="10"/>
        <v>1</v>
      </c>
    </row>
    <row r="171" spans="1:6" s="1" customFormat="1" ht="12.75">
      <c r="A171" s="1" t="s">
        <v>497</v>
      </c>
      <c r="B171" s="1">
        <v>1</v>
      </c>
      <c r="C171" s="1">
        <v>1</v>
      </c>
      <c r="D171" s="1">
        <v>1</v>
      </c>
      <c r="E171" s="1">
        <v>1</v>
      </c>
      <c r="F171" s="1">
        <f t="shared" si="10"/>
        <v>1</v>
      </c>
    </row>
    <row r="172" spans="1:6" s="1" customFormat="1" ht="12.75">
      <c r="A172" s="1" t="s">
        <v>498</v>
      </c>
      <c r="B172" s="1">
        <v>1</v>
      </c>
      <c r="C172" s="1">
        <v>1</v>
      </c>
      <c r="D172" s="1">
        <v>1</v>
      </c>
      <c r="E172" s="1">
        <v>1</v>
      </c>
      <c r="F172" s="1">
        <f t="shared" si="10"/>
        <v>1</v>
      </c>
    </row>
    <row r="173" spans="1:6" s="1" customFormat="1" ht="12.75">
      <c r="A173" s="1" t="s">
        <v>499</v>
      </c>
      <c r="B173" s="1">
        <v>1</v>
      </c>
      <c r="C173" s="1">
        <v>1</v>
      </c>
      <c r="D173" s="1">
        <v>1</v>
      </c>
      <c r="E173" s="1">
        <v>1</v>
      </c>
      <c r="F173" s="1">
        <f t="shared" si="10"/>
        <v>1</v>
      </c>
    </row>
    <row r="174" spans="1:6" s="1" customFormat="1" ht="12.75">
      <c r="A174" s="1" t="s">
        <v>500</v>
      </c>
      <c r="B174" s="1">
        <v>1</v>
      </c>
      <c r="C174" s="1">
        <v>1</v>
      </c>
      <c r="D174" s="1">
        <v>1</v>
      </c>
      <c r="E174" s="1">
        <v>1</v>
      </c>
      <c r="F174" s="1">
        <f t="shared" si="10"/>
        <v>1</v>
      </c>
    </row>
    <row r="175" spans="1:6" s="1" customFormat="1" ht="12.75">
      <c r="A175" s="1" t="s">
        <v>501</v>
      </c>
      <c r="B175" s="1">
        <v>1</v>
      </c>
      <c r="C175" s="1">
        <v>1</v>
      </c>
      <c r="D175" s="1">
        <v>1</v>
      </c>
      <c r="E175" s="1">
        <v>1</v>
      </c>
      <c r="F175" s="1">
        <f t="shared" si="10"/>
        <v>1</v>
      </c>
    </row>
    <row r="176" spans="1:6" s="1" customFormat="1" ht="12.75">
      <c r="A176" s="1" t="s">
        <v>502</v>
      </c>
      <c r="B176" s="1">
        <v>1</v>
      </c>
      <c r="C176" s="1">
        <v>1</v>
      </c>
      <c r="D176" s="1">
        <v>1</v>
      </c>
      <c r="E176" s="1">
        <v>1</v>
      </c>
      <c r="F176" s="1">
        <f t="shared" si="10"/>
        <v>1</v>
      </c>
    </row>
    <row r="177" spans="1:6" s="1" customFormat="1" ht="12.75">
      <c r="A177" s="1" t="s">
        <v>503</v>
      </c>
      <c r="B177" s="1">
        <v>1</v>
      </c>
      <c r="C177" s="1">
        <v>1</v>
      </c>
      <c r="D177" s="1">
        <v>1</v>
      </c>
      <c r="E177" s="1">
        <v>1</v>
      </c>
      <c r="F177" s="1">
        <f t="shared" si="10"/>
        <v>1</v>
      </c>
    </row>
    <row r="178" spans="1:6" s="1" customFormat="1" ht="12.75">
      <c r="A178" s="1" t="s">
        <v>504</v>
      </c>
      <c r="B178" s="1">
        <v>1</v>
      </c>
      <c r="C178" s="1">
        <v>1</v>
      </c>
      <c r="D178" s="1">
        <v>1</v>
      </c>
      <c r="E178" s="1">
        <v>1</v>
      </c>
      <c r="F178" s="1">
        <f t="shared" si="10"/>
        <v>1</v>
      </c>
    </row>
    <row r="179" spans="1:6" s="1" customFormat="1" ht="12.75">
      <c r="A179" s="1" t="s">
        <v>505</v>
      </c>
      <c r="B179" s="1">
        <v>1</v>
      </c>
      <c r="C179" s="1">
        <v>1</v>
      </c>
      <c r="D179" s="1">
        <v>1</v>
      </c>
      <c r="E179" s="1">
        <v>1</v>
      </c>
      <c r="F179" s="1">
        <f t="shared" si="10"/>
        <v>1</v>
      </c>
    </row>
    <row r="180" spans="1:6" s="1" customFormat="1" ht="12.75">
      <c r="A180" s="1" t="s">
        <v>506</v>
      </c>
      <c r="B180" s="1">
        <v>1</v>
      </c>
      <c r="C180" s="1">
        <v>1</v>
      </c>
      <c r="D180" s="1">
        <v>1</v>
      </c>
      <c r="E180" s="1">
        <v>1</v>
      </c>
      <c r="F180" s="1">
        <f t="shared" si="10"/>
        <v>1</v>
      </c>
    </row>
    <row r="181" spans="1:6" s="1" customFormat="1" ht="12.75">
      <c r="A181" s="1" t="s">
        <v>507</v>
      </c>
      <c r="B181" s="1">
        <v>1</v>
      </c>
      <c r="C181" s="1">
        <v>1</v>
      </c>
      <c r="D181" s="1">
        <v>1</v>
      </c>
      <c r="E181" s="1">
        <v>1</v>
      </c>
      <c r="F181" s="1">
        <f t="shared" si="10"/>
        <v>1</v>
      </c>
    </row>
    <row r="182" spans="1:6" s="1" customFormat="1" ht="12.75">
      <c r="A182" s="1" t="s">
        <v>508</v>
      </c>
      <c r="B182" s="1">
        <v>1</v>
      </c>
      <c r="C182" s="1">
        <v>1</v>
      </c>
      <c r="D182" s="1">
        <v>1</v>
      </c>
      <c r="E182" s="1">
        <v>1</v>
      </c>
      <c r="F182" s="1">
        <f t="shared" si="10"/>
        <v>1</v>
      </c>
    </row>
    <row r="183" spans="1:6" s="1" customFormat="1" ht="12.75">
      <c r="A183" s="1" t="s">
        <v>509</v>
      </c>
      <c r="B183" s="1">
        <v>1</v>
      </c>
      <c r="C183" s="1">
        <v>1</v>
      </c>
      <c r="D183" s="1">
        <v>1</v>
      </c>
      <c r="E183" s="1">
        <v>1</v>
      </c>
      <c r="F183" s="1">
        <f t="shared" si="10"/>
        <v>1</v>
      </c>
    </row>
    <row r="184" spans="1:6" s="1" customFormat="1" ht="12.75">
      <c r="A184" s="1" t="s">
        <v>510</v>
      </c>
      <c r="B184" s="1">
        <v>1</v>
      </c>
      <c r="C184" s="1">
        <v>1</v>
      </c>
      <c r="D184" s="1">
        <v>1</v>
      </c>
      <c r="E184" s="1">
        <v>1</v>
      </c>
      <c r="F184" s="1">
        <f t="shared" si="10"/>
        <v>1</v>
      </c>
    </row>
    <row r="185" spans="1:6" s="1" customFormat="1" ht="12.75">
      <c r="A185" s="1" t="s">
        <v>511</v>
      </c>
      <c r="B185" s="1">
        <v>1</v>
      </c>
      <c r="C185" s="1">
        <v>1</v>
      </c>
      <c r="D185" s="1">
        <v>1</v>
      </c>
      <c r="E185" s="1">
        <v>1</v>
      </c>
      <c r="F185" s="1">
        <f t="shared" si="10"/>
        <v>1</v>
      </c>
    </row>
    <row r="186" spans="1:6" s="1" customFormat="1" ht="12.75">
      <c r="A186" s="1" t="s">
        <v>512</v>
      </c>
      <c r="B186" s="1">
        <v>1</v>
      </c>
      <c r="C186" s="1">
        <v>1</v>
      </c>
      <c r="D186" s="1">
        <v>1</v>
      </c>
      <c r="E186" s="1">
        <v>1</v>
      </c>
      <c r="F186" s="1">
        <f t="shared" si="10"/>
        <v>1</v>
      </c>
    </row>
    <row r="187" spans="1:6" s="1" customFormat="1" ht="12.75">
      <c r="A187" s="1" t="s">
        <v>513</v>
      </c>
      <c r="B187" s="1">
        <v>1</v>
      </c>
      <c r="C187" s="1">
        <v>1</v>
      </c>
      <c r="D187" s="1">
        <v>1</v>
      </c>
      <c r="E187" s="1">
        <v>1</v>
      </c>
      <c r="F187" s="1">
        <f t="shared" si="10"/>
        <v>1</v>
      </c>
    </row>
    <row r="188" spans="1:6" s="1" customFormat="1" ht="12.75">
      <c r="A188" s="1" t="s">
        <v>514</v>
      </c>
      <c r="B188" s="1">
        <v>1</v>
      </c>
      <c r="C188" s="1">
        <v>1</v>
      </c>
      <c r="D188" s="1">
        <v>1</v>
      </c>
      <c r="E188" s="1">
        <v>1</v>
      </c>
      <c r="F188" s="1">
        <f t="shared" si="10"/>
        <v>1</v>
      </c>
    </row>
    <row r="189" spans="1:6" s="1" customFormat="1" ht="12.75">
      <c r="A189" s="1" t="s">
        <v>515</v>
      </c>
      <c r="B189" s="1">
        <v>1</v>
      </c>
      <c r="C189" s="1">
        <v>1</v>
      </c>
      <c r="D189" s="1">
        <v>1</v>
      </c>
      <c r="E189" s="1">
        <v>1</v>
      </c>
      <c r="F189" s="1">
        <f t="shared" si="10"/>
        <v>1</v>
      </c>
    </row>
    <row r="190" spans="1:6" s="1" customFormat="1" ht="12.75">
      <c r="A190" s="1" t="s">
        <v>516</v>
      </c>
      <c r="B190" s="1">
        <v>1</v>
      </c>
      <c r="C190" s="1">
        <v>1</v>
      </c>
      <c r="D190" s="1">
        <v>1</v>
      </c>
      <c r="E190" s="1">
        <v>1</v>
      </c>
      <c r="F190" s="1">
        <f t="shared" si="10"/>
        <v>1</v>
      </c>
    </row>
    <row r="191" spans="1:6" s="1" customFormat="1" ht="12.75">
      <c r="A191" s="1" t="s">
        <v>517</v>
      </c>
      <c r="B191" s="1">
        <v>1</v>
      </c>
      <c r="C191" s="1">
        <v>1</v>
      </c>
      <c r="D191" s="1">
        <v>1</v>
      </c>
      <c r="E191" s="1">
        <v>1</v>
      </c>
      <c r="F191" s="1">
        <f t="shared" si="10"/>
        <v>1</v>
      </c>
    </row>
    <row r="192" spans="1:6" s="1" customFormat="1" ht="12.75">
      <c r="A192" s="1" t="s">
        <v>518</v>
      </c>
      <c r="B192" s="1">
        <v>1</v>
      </c>
      <c r="C192" s="1">
        <v>1</v>
      </c>
      <c r="D192" s="1">
        <v>1</v>
      </c>
      <c r="E192" s="1">
        <v>1</v>
      </c>
      <c r="F192" s="1">
        <f t="shared" si="10"/>
        <v>1</v>
      </c>
    </row>
    <row r="193" spans="1:6" s="1" customFormat="1" ht="12.75">
      <c r="A193" s="1" t="s">
        <v>519</v>
      </c>
      <c r="B193" s="1">
        <v>1</v>
      </c>
      <c r="C193" s="1">
        <v>1</v>
      </c>
      <c r="D193" s="1">
        <v>1</v>
      </c>
      <c r="E193" s="1">
        <v>1</v>
      </c>
      <c r="F193" s="1">
        <f t="shared" si="10"/>
        <v>1</v>
      </c>
    </row>
    <row r="194" spans="1:6" s="1" customFormat="1" ht="12.75">
      <c r="A194" s="1" t="s">
        <v>520</v>
      </c>
      <c r="B194" s="1">
        <v>1</v>
      </c>
      <c r="C194" s="1">
        <v>1</v>
      </c>
      <c r="D194" s="1">
        <v>1</v>
      </c>
      <c r="E194" s="1">
        <v>1</v>
      </c>
      <c r="F194" s="1">
        <f t="shared" si="10"/>
        <v>1</v>
      </c>
    </row>
    <row r="195" spans="1:6" s="1" customFormat="1" ht="12.75">
      <c r="A195" s="1" t="s">
        <v>521</v>
      </c>
      <c r="B195" s="1">
        <v>1</v>
      </c>
      <c r="C195" s="1">
        <v>1</v>
      </c>
      <c r="D195" s="1">
        <v>1</v>
      </c>
      <c r="E195" s="1">
        <v>1</v>
      </c>
      <c r="F195" s="1">
        <f t="shared" si="10"/>
        <v>1</v>
      </c>
    </row>
    <row r="196" spans="1:6" s="1" customFormat="1" ht="12.75">
      <c r="A196" s="1" t="s">
        <v>522</v>
      </c>
      <c r="B196" s="1">
        <v>1</v>
      </c>
      <c r="C196" s="1">
        <v>1</v>
      </c>
      <c r="D196" s="1">
        <v>1</v>
      </c>
      <c r="E196" s="1">
        <v>1</v>
      </c>
      <c r="F196" s="1">
        <f t="shared" si="10"/>
        <v>1</v>
      </c>
    </row>
    <row r="197" spans="1:6" s="1" customFormat="1" ht="12.75">
      <c r="A197" s="1" t="s">
        <v>523</v>
      </c>
      <c r="B197" s="1">
        <v>1</v>
      </c>
      <c r="C197" s="1">
        <v>1</v>
      </c>
      <c r="D197" s="1">
        <v>1</v>
      </c>
      <c r="E197" s="1">
        <v>1</v>
      </c>
      <c r="F197" s="1">
        <f t="shared" si="10"/>
        <v>1</v>
      </c>
    </row>
    <row r="198" spans="1:6" s="1" customFormat="1" ht="12.75">
      <c r="A198" s="1" t="s">
        <v>524</v>
      </c>
      <c r="B198" s="1">
        <v>1</v>
      </c>
      <c r="C198" s="1">
        <v>1</v>
      </c>
      <c r="D198" s="1">
        <v>1</v>
      </c>
      <c r="E198" s="1">
        <v>1</v>
      </c>
      <c r="F198" s="1">
        <f t="shared" si="10"/>
        <v>1</v>
      </c>
    </row>
    <row r="199" spans="1:6" s="1" customFormat="1" ht="12.75">
      <c r="B199" s="10">
        <f t="shared" ref="B199:F199" si="11">SUM(B160:B198)</f>
        <v>39</v>
      </c>
      <c r="C199" s="10">
        <f t="shared" si="11"/>
        <v>39</v>
      </c>
      <c r="D199" s="10">
        <f>SUM(D160:D198)</f>
        <v>39</v>
      </c>
      <c r="E199" s="10">
        <f>SUM(E160:E198)</f>
        <v>39</v>
      </c>
      <c r="F199" s="10">
        <f t="shared" si="11"/>
        <v>39</v>
      </c>
    </row>
    <row r="200" spans="1:6" s="21" customFormat="1" ht="17.25">
      <c r="A200" s="21" t="s">
        <v>525</v>
      </c>
    </row>
    <row r="201" spans="1:6" s="1" customFormat="1" ht="12.75">
      <c r="A201" s="1" t="s">
        <v>526</v>
      </c>
      <c r="B201" s="1">
        <v>1</v>
      </c>
      <c r="C201" s="1">
        <v>1</v>
      </c>
      <c r="D201" s="1">
        <v>1</v>
      </c>
      <c r="E201" s="1">
        <v>1</v>
      </c>
      <c r="F201" s="1">
        <f t="shared" ref="F201:F229" si="12">IF(OR(C201=1,E201=1,D201=1),1,0)</f>
        <v>1</v>
      </c>
    </row>
    <row r="202" spans="1:6" s="1" customFormat="1" ht="12.75">
      <c r="A202" s="1" t="s">
        <v>527</v>
      </c>
      <c r="B202" s="1">
        <v>1</v>
      </c>
      <c r="C202" s="1">
        <v>0</v>
      </c>
      <c r="D202" s="1">
        <v>1</v>
      </c>
      <c r="E202" s="1">
        <v>1</v>
      </c>
      <c r="F202" s="1">
        <f t="shared" si="12"/>
        <v>1</v>
      </c>
    </row>
    <row r="203" spans="1:6" s="1" customFormat="1" ht="12.75">
      <c r="A203" s="1" t="s">
        <v>528</v>
      </c>
      <c r="B203" s="1">
        <v>1</v>
      </c>
      <c r="C203" s="1">
        <v>1</v>
      </c>
      <c r="D203" s="1">
        <v>1</v>
      </c>
      <c r="E203" s="1">
        <v>1</v>
      </c>
      <c r="F203" s="1">
        <f t="shared" si="12"/>
        <v>1</v>
      </c>
    </row>
    <row r="204" spans="1:6" s="1" customFormat="1" ht="12.75">
      <c r="A204" s="1" t="s">
        <v>529</v>
      </c>
      <c r="B204" s="1">
        <v>1</v>
      </c>
      <c r="C204" s="1">
        <v>1</v>
      </c>
      <c r="D204" s="1">
        <v>1</v>
      </c>
      <c r="E204" s="1">
        <v>1</v>
      </c>
      <c r="F204" s="1">
        <f t="shared" si="12"/>
        <v>1</v>
      </c>
    </row>
    <row r="205" spans="1:6" s="1" customFormat="1" ht="12.75">
      <c r="A205" s="1" t="s">
        <v>530</v>
      </c>
      <c r="B205" s="1">
        <v>1</v>
      </c>
      <c r="C205" s="1">
        <v>1</v>
      </c>
      <c r="D205" s="1">
        <v>1</v>
      </c>
      <c r="E205" s="1">
        <v>1</v>
      </c>
      <c r="F205" s="1">
        <f t="shared" si="12"/>
        <v>1</v>
      </c>
    </row>
    <row r="206" spans="1:6" s="1" customFormat="1" ht="12.75">
      <c r="A206" s="1" t="s">
        <v>531</v>
      </c>
      <c r="B206" s="1">
        <v>1</v>
      </c>
      <c r="C206" s="1">
        <v>0</v>
      </c>
      <c r="D206" s="1">
        <v>1</v>
      </c>
      <c r="E206" s="1">
        <v>1</v>
      </c>
      <c r="F206" s="1">
        <f t="shared" si="12"/>
        <v>1</v>
      </c>
    </row>
    <row r="207" spans="1:6" s="1" customFormat="1" ht="12.75">
      <c r="A207" s="1" t="s">
        <v>532</v>
      </c>
      <c r="B207" s="1">
        <v>1</v>
      </c>
      <c r="C207" s="1">
        <v>1</v>
      </c>
      <c r="D207" s="1">
        <v>1</v>
      </c>
      <c r="E207" s="1">
        <v>1</v>
      </c>
      <c r="F207" s="1">
        <f t="shared" si="12"/>
        <v>1</v>
      </c>
    </row>
    <row r="208" spans="1:6" s="1" customFormat="1" ht="12.75">
      <c r="A208" s="1" t="s">
        <v>533</v>
      </c>
      <c r="B208" s="1">
        <v>1</v>
      </c>
      <c r="C208" s="1">
        <v>1</v>
      </c>
      <c r="D208" s="1">
        <v>1</v>
      </c>
      <c r="E208" s="1">
        <v>1</v>
      </c>
      <c r="F208" s="1">
        <f t="shared" si="12"/>
        <v>1</v>
      </c>
    </row>
    <row r="209" spans="1:6" s="1" customFormat="1" ht="12.75">
      <c r="A209" s="1" t="s">
        <v>534</v>
      </c>
      <c r="B209" s="1">
        <v>1</v>
      </c>
      <c r="C209" s="1">
        <v>1</v>
      </c>
      <c r="D209" s="1">
        <v>1</v>
      </c>
      <c r="E209" s="1">
        <v>1</v>
      </c>
      <c r="F209" s="1">
        <f t="shared" si="12"/>
        <v>1</v>
      </c>
    </row>
    <row r="210" spans="1:6" s="1" customFormat="1" ht="12.75">
      <c r="A210" s="1" t="s">
        <v>535</v>
      </c>
      <c r="B210" s="1">
        <v>1</v>
      </c>
      <c r="C210" s="1">
        <v>1</v>
      </c>
      <c r="D210" s="1">
        <v>1</v>
      </c>
      <c r="E210" s="1">
        <v>1</v>
      </c>
      <c r="F210" s="1">
        <f t="shared" si="12"/>
        <v>1</v>
      </c>
    </row>
    <row r="211" spans="1:6" s="1" customFormat="1" ht="12.75">
      <c r="A211" s="1" t="s">
        <v>536</v>
      </c>
      <c r="B211" s="1">
        <v>1</v>
      </c>
      <c r="C211" s="1">
        <v>1</v>
      </c>
      <c r="D211" s="1">
        <v>1</v>
      </c>
      <c r="E211" s="1">
        <v>1</v>
      </c>
      <c r="F211" s="1">
        <f t="shared" si="12"/>
        <v>1</v>
      </c>
    </row>
    <row r="212" spans="1:6" s="1" customFormat="1" ht="12.75">
      <c r="A212" s="1" t="s">
        <v>537</v>
      </c>
      <c r="B212" s="1">
        <v>1</v>
      </c>
      <c r="C212" s="1">
        <v>1</v>
      </c>
      <c r="D212" s="1">
        <v>1</v>
      </c>
      <c r="E212" s="1">
        <v>1</v>
      </c>
      <c r="F212" s="1">
        <f t="shared" si="12"/>
        <v>1</v>
      </c>
    </row>
    <row r="213" spans="1:6" s="1" customFormat="1" ht="12.75">
      <c r="A213" s="1" t="s">
        <v>538</v>
      </c>
      <c r="B213" s="1">
        <v>1</v>
      </c>
      <c r="C213" s="1">
        <v>1</v>
      </c>
      <c r="D213" s="1">
        <v>1</v>
      </c>
      <c r="E213" s="1">
        <v>1</v>
      </c>
      <c r="F213" s="1">
        <f t="shared" si="12"/>
        <v>1</v>
      </c>
    </row>
    <row r="214" spans="1:6" s="1" customFormat="1" ht="12.75">
      <c r="A214" s="1" t="s">
        <v>539</v>
      </c>
      <c r="B214" s="1">
        <v>1</v>
      </c>
      <c r="C214" s="1">
        <v>1</v>
      </c>
      <c r="D214" s="1">
        <v>1</v>
      </c>
      <c r="E214" s="1">
        <v>1</v>
      </c>
      <c r="F214" s="1">
        <f t="shared" si="12"/>
        <v>1</v>
      </c>
    </row>
    <row r="215" spans="1:6" s="1" customFormat="1" ht="12.75">
      <c r="A215" s="1" t="s">
        <v>540</v>
      </c>
      <c r="B215" s="1">
        <v>1</v>
      </c>
      <c r="C215" s="1">
        <v>1</v>
      </c>
      <c r="D215" s="1">
        <v>1</v>
      </c>
      <c r="E215" s="1">
        <v>0</v>
      </c>
      <c r="F215" s="1">
        <f t="shared" si="12"/>
        <v>1</v>
      </c>
    </row>
    <row r="216" spans="1:6" s="1" customFormat="1" ht="12.75">
      <c r="A216" s="1" t="s">
        <v>541</v>
      </c>
      <c r="B216" s="1">
        <v>1</v>
      </c>
      <c r="C216" s="1">
        <v>1</v>
      </c>
      <c r="D216" s="1">
        <v>1</v>
      </c>
      <c r="E216" s="1">
        <v>1</v>
      </c>
      <c r="F216" s="1">
        <f t="shared" si="12"/>
        <v>1</v>
      </c>
    </row>
    <row r="217" spans="1:6" s="1" customFormat="1" ht="12.75">
      <c r="A217" s="1" t="s">
        <v>542</v>
      </c>
      <c r="B217" s="1">
        <v>1</v>
      </c>
      <c r="C217" s="1">
        <v>1</v>
      </c>
      <c r="D217" s="1">
        <v>1</v>
      </c>
      <c r="E217" s="1">
        <v>1</v>
      </c>
      <c r="F217" s="1">
        <f t="shared" si="12"/>
        <v>1</v>
      </c>
    </row>
    <row r="218" spans="1:6" s="1" customFormat="1" ht="12.75">
      <c r="A218" s="1" t="s">
        <v>543</v>
      </c>
      <c r="B218" s="1">
        <v>1</v>
      </c>
      <c r="C218" s="1">
        <v>1</v>
      </c>
      <c r="D218" s="1">
        <v>1</v>
      </c>
      <c r="E218" s="1">
        <v>1</v>
      </c>
      <c r="F218" s="1">
        <f t="shared" si="12"/>
        <v>1</v>
      </c>
    </row>
    <row r="219" spans="1:6" s="1" customFormat="1" ht="12.75">
      <c r="A219" s="1" t="s">
        <v>544</v>
      </c>
      <c r="B219" s="1">
        <v>1</v>
      </c>
      <c r="C219" s="1">
        <v>1</v>
      </c>
      <c r="D219" s="1">
        <v>1</v>
      </c>
      <c r="E219" s="1">
        <v>1</v>
      </c>
      <c r="F219" s="1">
        <f t="shared" si="12"/>
        <v>1</v>
      </c>
    </row>
    <row r="220" spans="1:6" s="1" customFormat="1" ht="12.75">
      <c r="A220" s="1" t="s">
        <v>545</v>
      </c>
      <c r="B220" s="1">
        <v>1</v>
      </c>
      <c r="C220" s="1">
        <v>1</v>
      </c>
      <c r="D220" s="1">
        <v>1</v>
      </c>
      <c r="E220" s="1">
        <v>1</v>
      </c>
      <c r="F220" s="1">
        <f t="shared" si="12"/>
        <v>1</v>
      </c>
    </row>
    <row r="221" spans="1:6" s="1" customFormat="1" ht="12.75">
      <c r="A221" s="1" t="s">
        <v>546</v>
      </c>
      <c r="B221" s="1">
        <v>1</v>
      </c>
      <c r="C221" s="1">
        <v>1</v>
      </c>
      <c r="D221" s="1">
        <v>1</v>
      </c>
      <c r="E221" s="1">
        <v>0</v>
      </c>
      <c r="F221" s="1">
        <f t="shared" si="12"/>
        <v>1</v>
      </c>
    </row>
    <row r="222" spans="1:6" s="1" customFormat="1" ht="12.75">
      <c r="A222" s="1" t="s">
        <v>547</v>
      </c>
      <c r="B222" s="1">
        <v>1</v>
      </c>
      <c r="C222" s="1">
        <v>1</v>
      </c>
      <c r="D222" s="1">
        <v>1</v>
      </c>
      <c r="E222" s="1">
        <v>1</v>
      </c>
      <c r="F222" s="1">
        <f t="shared" si="12"/>
        <v>1</v>
      </c>
    </row>
    <row r="223" spans="1:6" s="1" customFormat="1" ht="12.75">
      <c r="A223" s="1" t="s">
        <v>548</v>
      </c>
      <c r="B223" s="1">
        <v>1</v>
      </c>
      <c r="C223" s="1">
        <v>1</v>
      </c>
      <c r="D223" s="1">
        <v>1</v>
      </c>
      <c r="E223" s="1">
        <v>1</v>
      </c>
      <c r="F223" s="1">
        <f t="shared" si="12"/>
        <v>1</v>
      </c>
    </row>
    <row r="224" spans="1:6" s="1" customFormat="1" ht="12.75">
      <c r="A224" s="1" t="s">
        <v>549</v>
      </c>
      <c r="B224" s="1">
        <v>1</v>
      </c>
      <c r="C224" s="1">
        <v>1</v>
      </c>
      <c r="D224" s="1">
        <v>1</v>
      </c>
      <c r="E224" s="1">
        <v>1</v>
      </c>
      <c r="F224" s="1">
        <f t="shared" si="12"/>
        <v>1</v>
      </c>
    </row>
    <row r="225" spans="1:6" s="1" customFormat="1" ht="12.75">
      <c r="A225" s="1" t="s">
        <v>550</v>
      </c>
      <c r="B225" s="1">
        <v>1</v>
      </c>
      <c r="C225" s="1">
        <v>1</v>
      </c>
      <c r="D225" s="1">
        <v>1</v>
      </c>
      <c r="E225" s="1">
        <v>1</v>
      </c>
      <c r="F225" s="1">
        <f t="shared" si="12"/>
        <v>1</v>
      </c>
    </row>
    <row r="226" spans="1:6" s="1" customFormat="1" ht="12.75">
      <c r="A226" s="1" t="s">
        <v>551</v>
      </c>
      <c r="B226" s="1">
        <v>1</v>
      </c>
      <c r="C226" s="1">
        <v>1</v>
      </c>
      <c r="D226" s="1">
        <v>1</v>
      </c>
      <c r="E226" s="1">
        <v>1</v>
      </c>
      <c r="F226" s="1">
        <f t="shared" si="12"/>
        <v>1</v>
      </c>
    </row>
    <row r="227" spans="1:6" s="1" customFormat="1" ht="12.75">
      <c r="A227" s="1" t="s">
        <v>552</v>
      </c>
      <c r="B227" s="1">
        <v>1</v>
      </c>
      <c r="C227" s="1">
        <v>1</v>
      </c>
      <c r="D227" s="1">
        <v>1</v>
      </c>
      <c r="E227" s="1">
        <v>1</v>
      </c>
      <c r="F227" s="1">
        <f t="shared" si="12"/>
        <v>1</v>
      </c>
    </row>
    <row r="228" spans="1:6" s="1" customFormat="1" ht="12.75">
      <c r="A228" s="1" t="s">
        <v>553</v>
      </c>
      <c r="B228" s="1">
        <v>1</v>
      </c>
      <c r="C228" s="1">
        <v>1</v>
      </c>
      <c r="D228" s="1">
        <v>1</v>
      </c>
      <c r="E228" s="1">
        <v>0</v>
      </c>
      <c r="F228" s="1">
        <f t="shared" si="12"/>
        <v>1</v>
      </c>
    </row>
    <row r="229" spans="1:6" s="1" customFormat="1" ht="12.75">
      <c r="A229" s="1" t="s">
        <v>554</v>
      </c>
      <c r="B229" s="1">
        <v>1</v>
      </c>
      <c r="C229" s="1">
        <v>1</v>
      </c>
      <c r="D229" s="1">
        <v>1</v>
      </c>
      <c r="E229" s="1">
        <v>0</v>
      </c>
      <c r="F229" s="1">
        <f t="shared" si="12"/>
        <v>1</v>
      </c>
    </row>
    <row r="230" spans="1:6" s="1" customFormat="1" ht="12.75">
      <c r="B230" s="10">
        <f t="shared" ref="B230:F230" si="13">SUM(B201:B229)</f>
        <v>29</v>
      </c>
      <c r="C230" s="10">
        <f t="shared" si="13"/>
        <v>27</v>
      </c>
      <c r="D230" s="10">
        <f>SUM(D201:D229)</f>
        <v>29</v>
      </c>
      <c r="E230" s="10">
        <f>SUM(E201:E229)</f>
        <v>25</v>
      </c>
      <c r="F230" s="10">
        <f t="shared" si="13"/>
        <v>29</v>
      </c>
    </row>
    <row r="231" spans="1:6" s="21" customFormat="1" ht="17.25">
      <c r="A231" s="21" t="s">
        <v>555</v>
      </c>
    </row>
    <row r="232" spans="1:6" s="1" customFormat="1" ht="12.75">
      <c r="A232" s="1" t="s">
        <v>556</v>
      </c>
      <c r="B232" s="1">
        <v>1</v>
      </c>
      <c r="C232" s="1">
        <v>0</v>
      </c>
      <c r="D232" s="1">
        <v>0</v>
      </c>
      <c r="E232" s="1">
        <v>0</v>
      </c>
      <c r="F232" s="1">
        <f>IF(OR(C232=1,E232=1,D232=1),1,0)</f>
        <v>0</v>
      </c>
    </row>
    <row r="233" spans="1:6" s="1" customFormat="1" ht="12.75">
      <c r="A233" s="1" t="s">
        <v>557</v>
      </c>
      <c r="B233" s="1">
        <v>1</v>
      </c>
      <c r="C233" s="1">
        <v>1</v>
      </c>
      <c r="D233" s="1">
        <v>1</v>
      </c>
      <c r="E233" s="1">
        <v>1</v>
      </c>
      <c r="F233" s="1">
        <f>IF(OR(C233=1,E233=1,D233=1),1,0)</f>
        <v>1</v>
      </c>
    </row>
    <row r="234" spans="1:6" s="1" customFormat="1" ht="12.75">
      <c r="A234" s="1" t="s">
        <v>558</v>
      </c>
      <c r="B234" s="1">
        <v>1</v>
      </c>
      <c r="C234" s="1">
        <v>1</v>
      </c>
      <c r="D234" s="1">
        <v>1</v>
      </c>
      <c r="E234" s="1">
        <v>1</v>
      </c>
      <c r="F234" s="1">
        <f>IF(OR(C234=1,E234=1,D234=1),1,0)</f>
        <v>1</v>
      </c>
    </row>
    <row r="235" spans="1:6" s="1" customFormat="1" ht="12.75">
      <c r="A235" s="1" t="s">
        <v>559</v>
      </c>
      <c r="B235" s="1">
        <v>1</v>
      </c>
      <c r="C235" s="1">
        <v>1</v>
      </c>
      <c r="D235" s="1">
        <v>1</v>
      </c>
      <c r="E235" s="1">
        <v>1</v>
      </c>
      <c r="F235" s="1">
        <f>IF(OR(C235=1,E235=1,D235=1),1,0)</f>
        <v>1</v>
      </c>
    </row>
    <row r="236" spans="1:6" s="1" customFormat="1" ht="12.75">
      <c r="A236" s="1" t="s">
        <v>560</v>
      </c>
      <c r="B236" s="1">
        <v>1</v>
      </c>
      <c r="C236" s="1">
        <v>1</v>
      </c>
      <c r="D236" s="1">
        <v>1</v>
      </c>
      <c r="E236" s="1">
        <v>1</v>
      </c>
      <c r="F236" s="1">
        <f>IF(OR(C236=1,E236=1,D236=1),1,0)</f>
        <v>1</v>
      </c>
    </row>
    <row r="237" spans="1:6" s="1" customFormat="1" ht="12.75">
      <c r="B237" s="10">
        <f t="shared" ref="B237:F237" si="14">SUM(B232:B236)</f>
        <v>5</v>
      </c>
      <c r="C237" s="10">
        <f t="shared" si="14"/>
        <v>4</v>
      </c>
      <c r="D237" s="10">
        <f>SUM(D232:D236)</f>
        <v>4</v>
      </c>
      <c r="E237" s="10">
        <f>SUM(E232:E236)</f>
        <v>4</v>
      </c>
      <c r="F237" s="10">
        <f t="shared" si="14"/>
        <v>4</v>
      </c>
    </row>
    <row r="238" spans="1:6" s="21" customFormat="1" ht="17.25">
      <c r="A238" s="21" t="s">
        <v>561</v>
      </c>
    </row>
    <row r="239" spans="1:6" s="1" customFormat="1" ht="12.75">
      <c r="A239" s="1" t="s">
        <v>562</v>
      </c>
      <c r="B239" s="1">
        <v>1</v>
      </c>
      <c r="C239" s="1">
        <v>1</v>
      </c>
      <c r="D239" s="1">
        <v>1</v>
      </c>
      <c r="E239" s="1">
        <v>1</v>
      </c>
      <c r="F239" s="1">
        <f t="shared" ref="F239:F270" si="15">IF(OR(C239=1,E239=1,D239=1),1,0)</f>
        <v>1</v>
      </c>
    </row>
    <row r="240" spans="1:6" s="1" customFormat="1" ht="12.75">
      <c r="A240" s="1" t="s">
        <v>563</v>
      </c>
      <c r="B240" s="1">
        <v>1</v>
      </c>
      <c r="C240" s="1">
        <v>1</v>
      </c>
      <c r="D240" s="1">
        <v>1</v>
      </c>
      <c r="E240" s="1">
        <v>1</v>
      </c>
      <c r="F240" s="1">
        <f t="shared" si="15"/>
        <v>1</v>
      </c>
    </row>
    <row r="241" spans="1:6" s="1" customFormat="1" ht="12.75">
      <c r="A241" s="1" t="s">
        <v>564</v>
      </c>
      <c r="B241" s="1">
        <v>1</v>
      </c>
      <c r="C241" s="1">
        <v>1</v>
      </c>
      <c r="D241" s="1">
        <v>1</v>
      </c>
      <c r="E241" s="1">
        <v>1</v>
      </c>
      <c r="F241" s="1">
        <f t="shared" si="15"/>
        <v>1</v>
      </c>
    </row>
    <row r="242" spans="1:6" s="1" customFormat="1" ht="12.75">
      <c r="A242" s="1" t="s">
        <v>565</v>
      </c>
      <c r="B242" s="1">
        <v>1</v>
      </c>
      <c r="C242" s="1">
        <v>1</v>
      </c>
      <c r="D242" s="1">
        <v>1</v>
      </c>
      <c r="E242" s="1">
        <v>1</v>
      </c>
      <c r="F242" s="1">
        <f t="shared" si="15"/>
        <v>1</v>
      </c>
    </row>
    <row r="243" spans="1:6" s="1" customFormat="1" ht="12.75">
      <c r="A243" s="1" t="s">
        <v>566</v>
      </c>
      <c r="B243" s="1">
        <v>1</v>
      </c>
      <c r="C243" s="1">
        <v>1</v>
      </c>
      <c r="D243" s="1">
        <v>1</v>
      </c>
      <c r="E243" s="1">
        <v>1</v>
      </c>
      <c r="F243" s="1">
        <f t="shared" si="15"/>
        <v>1</v>
      </c>
    </row>
    <row r="244" spans="1:6" s="1" customFormat="1" ht="12.75">
      <c r="A244" s="1" t="s">
        <v>567</v>
      </c>
      <c r="B244" s="1">
        <v>1</v>
      </c>
      <c r="C244" s="1">
        <v>1</v>
      </c>
      <c r="D244" s="1">
        <v>1</v>
      </c>
      <c r="E244" s="1">
        <v>1</v>
      </c>
      <c r="F244" s="1">
        <f t="shared" si="15"/>
        <v>1</v>
      </c>
    </row>
    <row r="245" spans="1:6" s="1" customFormat="1" ht="12.75">
      <c r="A245" s="1" t="s">
        <v>568</v>
      </c>
      <c r="B245" s="1">
        <v>1</v>
      </c>
      <c r="C245" s="1">
        <v>1</v>
      </c>
      <c r="D245" s="1">
        <v>1</v>
      </c>
      <c r="E245" s="1">
        <v>1</v>
      </c>
      <c r="F245" s="1">
        <f t="shared" si="15"/>
        <v>1</v>
      </c>
    </row>
    <row r="246" spans="1:6" s="1" customFormat="1" ht="12.75">
      <c r="A246" s="1" t="s">
        <v>569</v>
      </c>
      <c r="B246" s="1">
        <v>1</v>
      </c>
      <c r="C246" s="1">
        <v>0</v>
      </c>
      <c r="D246" s="1">
        <v>1</v>
      </c>
      <c r="E246" s="1">
        <v>1</v>
      </c>
      <c r="F246" s="1">
        <f t="shared" si="15"/>
        <v>1</v>
      </c>
    </row>
    <row r="247" spans="1:6" s="1" customFormat="1" ht="12.75">
      <c r="A247" s="1" t="s">
        <v>570</v>
      </c>
      <c r="B247" s="1">
        <v>1</v>
      </c>
      <c r="C247" s="1">
        <v>1</v>
      </c>
      <c r="D247" s="1">
        <v>1</v>
      </c>
      <c r="E247" s="1">
        <v>1</v>
      </c>
      <c r="F247" s="1">
        <f t="shared" si="15"/>
        <v>1</v>
      </c>
    </row>
    <row r="248" spans="1:6" s="1" customFormat="1" ht="12.75">
      <c r="A248" s="1" t="s">
        <v>571</v>
      </c>
      <c r="B248" s="1">
        <v>1</v>
      </c>
      <c r="C248" s="1">
        <v>0</v>
      </c>
      <c r="D248" s="1">
        <v>1</v>
      </c>
      <c r="E248" s="1">
        <v>1</v>
      </c>
      <c r="F248" s="1">
        <f t="shared" si="15"/>
        <v>1</v>
      </c>
    </row>
    <row r="249" spans="1:6" s="1" customFormat="1" ht="12.75">
      <c r="A249" s="1" t="s">
        <v>572</v>
      </c>
      <c r="B249" s="1">
        <v>1</v>
      </c>
      <c r="C249" s="1">
        <v>1</v>
      </c>
      <c r="D249" s="1">
        <v>1</v>
      </c>
      <c r="E249" s="1">
        <v>1</v>
      </c>
      <c r="F249" s="1">
        <f t="shared" si="15"/>
        <v>1</v>
      </c>
    </row>
    <row r="250" spans="1:6" s="1" customFormat="1" ht="12.75">
      <c r="A250" s="1" t="s">
        <v>573</v>
      </c>
      <c r="B250" s="1">
        <v>1</v>
      </c>
      <c r="C250" s="1">
        <v>1</v>
      </c>
      <c r="D250" s="1">
        <v>1</v>
      </c>
      <c r="E250" s="1">
        <v>1</v>
      </c>
      <c r="F250" s="1">
        <f t="shared" si="15"/>
        <v>1</v>
      </c>
    </row>
    <row r="251" spans="1:6" s="1" customFormat="1" ht="12.75">
      <c r="A251" s="1" t="s">
        <v>574</v>
      </c>
      <c r="B251" s="1">
        <v>1</v>
      </c>
      <c r="C251" s="1">
        <v>1</v>
      </c>
      <c r="D251" s="1">
        <v>1</v>
      </c>
      <c r="E251" s="1">
        <v>1</v>
      </c>
      <c r="F251" s="1">
        <f t="shared" si="15"/>
        <v>1</v>
      </c>
    </row>
    <row r="252" spans="1:6" s="1" customFormat="1" ht="12.75">
      <c r="A252" s="1" t="s">
        <v>575</v>
      </c>
      <c r="B252" s="1">
        <v>1</v>
      </c>
      <c r="C252" s="1">
        <v>1</v>
      </c>
      <c r="D252" s="1">
        <v>1</v>
      </c>
      <c r="E252" s="1">
        <v>1</v>
      </c>
      <c r="F252" s="1">
        <f t="shared" si="15"/>
        <v>1</v>
      </c>
    </row>
    <row r="253" spans="1:6" s="1" customFormat="1" ht="12.75">
      <c r="A253" s="1" t="s">
        <v>576</v>
      </c>
      <c r="B253" s="1">
        <v>1</v>
      </c>
      <c r="C253" s="1">
        <v>1</v>
      </c>
      <c r="D253" s="1">
        <v>1</v>
      </c>
      <c r="E253" s="1">
        <v>1</v>
      </c>
      <c r="F253" s="1">
        <f t="shared" si="15"/>
        <v>1</v>
      </c>
    </row>
    <row r="254" spans="1:6" s="1" customFormat="1" ht="12.75">
      <c r="A254" s="1" t="s">
        <v>577</v>
      </c>
      <c r="B254" s="1">
        <v>1</v>
      </c>
      <c r="C254" s="1">
        <v>1</v>
      </c>
      <c r="D254" s="1">
        <v>1</v>
      </c>
      <c r="E254" s="1">
        <v>0</v>
      </c>
      <c r="F254" s="1">
        <f t="shared" si="15"/>
        <v>1</v>
      </c>
    </row>
    <row r="255" spans="1:6" s="1" customFormat="1" ht="12.75">
      <c r="A255" s="1" t="s">
        <v>578</v>
      </c>
      <c r="B255" s="1">
        <v>1</v>
      </c>
      <c r="C255" s="1">
        <v>1</v>
      </c>
      <c r="D255" s="1">
        <v>1</v>
      </c>
      <c r="E255" s="1">
        <v>1</v>
      </c>
      <c r="F255" s="1">
        <f t="shared" si="15"/>
        <v>1</v>
      </c>
    </row>
    <row r="256" spans="1:6" s="1" customFormat="1" ht="12.75">
      <c r="A256" s="1" t="s">
        <v>579</v>
      </c>
      <c r="B256" s="1">
        <v>1</v>
      </c>
      <c r="C256" s="1">
        <v>0</v>
      </c>
      <c r="D256" s="1">
        <v>1</v>
      </c>
      <c r="E256" s="1">
        <v>1</v>
      </c>
      <c r="F256" s="1">
        <f t="shared" si="15"/>
        <v>1</v>
      </c>
    </row>
    <row r="257" spans="1:6" s="1" customFormat="1" ht="12.75">
      <c r="A257" s="1" t="s">
        <v>580</v>
      </c>
      <c r="B257" s="1">
        <v>1</v>
      </c>
      <c r="C257" s="1">
        <v>1</v>
      </c>
      <c r="D257" s="1">
        <v>1</v>
      </c>
      <c r="E257" s="1">
        <v>1</v>
      </c>
      <c r="F257" s="1">
        <f t="shared" si="15"/>
        <v>1</v>
      </c>
    </row>
    <row r="258" spans="1:6" s="1" customFormat="1" ht="12.75">
      <c r="A258" s="1" t="s">
        <v>581</v>
      </c>
      <c r="B258" s="1">
        <v>1</v>
      </c>
      <c r="C258" s="1">
        <v>1</v>
      </c>
      <c r="D258" s="1">
        <v>1</v>
      </c>
      <c r="E258" s="1">
        <v>1</v>
      </c>
      <c r="F258" s="1">
        <f t="shared" si="15"/>
        <v>1</v>
      </c>
    </row>
    <row r="259" spans="1:6" s="1" customFormat="1" ht="12.75">
      <c r="A259" s="1" t="s">
        <v>582</v>
      </c>
      <c r="B259" s="1">
        <v>1</v>
      </c>
      <c r="C259" s="1">
        <v>1</v>
      </c>
      <c r="D259" s="1">
        <v>1</v>
      </c>
      <c r="E259" s="1">
        <v>1</v>
      </c>
      <c r="F259" s="1">
        <f t="shared" si="15"/>
        <v>1</v>
      </c>
    </row>
    <row r="260" spans="1:6" s="1" customFormat="1" ht="12.75">
      <c r="A260" s="1" t="s">
        <v>583</v>
      </c>
      <c r="B260" s="1">
        <v>1</v>
      </c>
      <c r="C260" s="1">
        <v>1</v>
      </c>
      <c r="D260" s="1">
        <v>1</v>
      </c>
      <c r="E260" s="1">
        <v>1</v>
      </c>
      <c r="F260" s="1">
        <f t="shared" si="15"/>
        <v>1</v>
      </c>
    </row>
    <row r="261" spans="1:6" s="1" customFormat="1" ht="12.75">
      <c r="A261" s="1" t="s">
        <v>584</v>
      </c>
      <c r="B261" s="1">
        <v>1</v>
      </c>
      <c r="C261" s="1">
        <v>1</v>
      </c>
      <c r="D261" s="1">
        <v>1</v>
      </c>
      <c r="E261" s="1">
        <v>1</v>
      </c>
      <c r="F261" s="1">
        <f t="shared" si="15"/>
        <v>1</v>
      </c>
    </row>
    <row r="262" spans="1:6" s="1" customFormat="1" ht="12.75">
      <c r="A262" s="1" t="s">
        <v>585</v>
      </c>
      <c r="B262" s="1">
        <v>1</v>
      </c>
      <c r="C262" s="1">
        <v>1</v>
      </c>
      <c r="D262" s="1">
        <v>1</v>
      </c>
      <c r="E262" s="1">
        <v>1</v>
      </c>
      <c r="F262" s="1">
        <f t="shared" si="15"/>
        <v>1</v>
      </c>
    </row>
    <row r="263" spans="1:6" s="1" customFormat="1" ht="12.75">
      <c r="A263" s="1" t="s">
        <v>586</v>
      </c>
      <c r="B263" s="1">
        <v>1</v>
      </c>
      <c r="C263" s="1">
        <v>1</v>
      </c>
      <c r="D263" s="1">
        <v>1</v>
      </c>
      <c r="E263" s="1">
        <v>1</v>
      </c>
      <c r="F263" s="1">
        <f t="shared" si="15"/>
        <v>1</v>
      </c>
    </row>
    <row r="264" spans="1:6" s="1" customFormat="1" ht="12.75">
      <c r="A264" s="1" t="s">
        <v>587</v>
      </c>
      <c r="B264" s="1">
        <v>1</v>
      </c>
      <c r="C264" s="1">
        <v>1</v>
      </c>
      <c r="D264" s="1">
        <v>1</v>
      </c>
      <c r="E264" s="1">
        <v>1</v>
      </c>
      <c r="F264" s="1">
        <f t="shared" si="15"/>
        <v>1</v>
      </c>
    </row>
    <row r="265" spans="1:6" s="1" customFormat="1" ht="12.75">
      <c r="A265" s="1" t="s">
        <v>588</v>
      </c>
      <c r="B265" s="1">
        <v>1</v>
      </c>
      <c r="C265" s="1">
        <v>1</v>
      </c>
      <c r="D265" s="1">
        <v>1</v>
      </c>
      <c r="E265" s="1">
        <v>1</v>
      </c>
      <c r="F265" s="1">
        <f t="shared" si="15"/>
        <v>1</v>
      </c>
    </row>
    <row r="266" spans="1:6" s="1" customFormat="1" ht="12.75">
      <c r="A266" s="1" t="s">
        <v>589</v>
      </c>
      <c r="B266" s="1">
        <v>1</v>
      </c>
      <c r="C266" s="1">
        <v>1</v>
      </c>
      <c r="D266" s="1">
        <v>1</v>
      </c>
      <c r="E266" s="1">
        <v>1</v>
      </c>
      <c r="F266" s="1">
        <f t="shared" si="15"/>
        <v>1</v>
      </c>
    </row>
    <row r="267" spans="1:6" s="1" customFormat="1" ht="12.75">
      <c r="A267" s="1" t="s">
        <v>590</v>
      </c>
      <c r="B267" s="1">
        <v>1</v>
      </c>
      <c r="C267" s="1">
        <v>1</v>
      </c>
      <c r="D267" s="1">
        <v>1</v>
      </c>
      <c r="E267" s="1">
        <v>0</v>
      </c>
      <c r="F267" s="1">
        <f t="shared" si="15"/>
        <v>1</v>
      </c>
    </row>
    <row r="268" spans="1:6" s="1" customFormat="1" ht="12.75">
      <c r="A268" s="1" t="s">
        <v>591</v>
      </c>
      <c r="B268" s="1">
        <v>1</v>
      </c>
      <c r="C268" s="1">
        <v>1</v>
      </c>
      <c r="D268" s="1">
        <v>1</v>
      </c>
      <c r="E268" s="1">
        <v>1</v>
      </c>
      <c r="F268" s="1">
        <f t="shared" si="15"/>
        <v>1</v>
      </c>
    </row>
    <row r="269" spans="1:6" s="1" customFormat="1" ht="12.75">
      <c r="A269" s="1" t="s">
        <v>592</v>
      </c>
      <c r="B269" s="1">
        <v>1</v>
      </c>
      <c r="C269" s="1">
        <v>1</v>
      </c>
      <c r="D269" s="1">
        <v>1</v>
      </c>
      <c r="E269" s="1">
        <v>1</v>
      </c>
      <c r="F269" s="1">
        <f t="shared" si="15"/>
        <v>1</v>
      </c>
    </row>
    <row r="270" spans="1:6" s="1" customFormat="1" ht="12.75">
      <c r="A270" s="1" t="s">
        <v>593</v>
      </c>
      <c r="B270" s="1">
        <v>1</v>
      </c>
      <c r="C270" s="1">
        <v>1</v>
      </c>
      <c r="D270" s="1">
        <v>1</v>
      </c>
      <c r="E270" s="1">
        <v>1</v>
      </c>
      <c r="F270" s="1">
        <f t="shared" si="15"/>
        <v>1</v>
      </c>
    </row>
    <row r="271" spans="1:6" s="1" customFormat="1" ht="12.75">
      <c r="A271" s="1" t="s">
        <v>594</v>
      </c>
      <c r="B271" s="1">
        <v>1</v>
      </c>
      <c r="C271" s="1">
        <v>1</v>
      </c>
      <c r="D271" s="1">
        <v>1</v>
      </c>
      <c r="E271" s="1">
        <v>1</v>
      </c>
      <c r="F271" s="1">
        <f t="shared" ref="F271:F300" si="16">IF(OR(C271=1,E271=1,D271=1),1,0)</f>
        <v>1</v>
      </c>
    </row>
    <row r="272" spans="1:6" s="1" customFormat="1" ht="12.75">
      <c r="A272" s="1" t="s">
        <v>595</v>
      </c>
      <c r="B272" s="1">
        <v>1</v>
      </c>
      <c r="C272" s="1">
        <v>1</v>
      </c>
      <c r="D272" s="1">
        <v>1</v>
      </c>
      <c r="E272" s="1">
        <v>1</v>
      </c>
      <c r="F272" s="1">
        <f t="shared" si="16"/>
        <v>1</v>
      </c>
    </row>
    <row r="273" spans="1:6" s="1" customFormat="1" ht="12.75">
      <c r="A273" s="1" t="s">
        <v>596</v>
      </c>
      <c r="B273" s="1">
        <v>1</v>
      </c>
      <c r="C273" s="1">
        <v>1</v>
      </c>
      <c r="D273" s="1">
        <v>1</v>
      </c>
      <c r="E273" s="1">
        <v>1</v>
      </c>
      <c r="F273" s="1">
        <f t="shared" si="16"/>
        <v>1</v>
      </c>
    </row>
    <row r="274" spans="1:6" s="1" customFormat="1" ht="12.75">
      <c r="A274" s="1" t="s">
        <v>597</v>
      </c>
      <c r="B274" s="1">
        <v>1</v>
      </c>
      <c r="C274" s="1">
        <v>1</v>
      </c>
      <c r="D274" s="1">
        <v>1</v>
      </c>
      <c r="E274" s="1">
        <v>1</v>
      </c>
      <c r="F274" s="1">
        <f t="shared" si="16"/>
        <v>1</v>
      </c>
    </row>
    <row r="275" spans="1:6" s="1" customFormat="1" ht="12.75">
      <c r="A275" s="1" t="s">
        <v>598</v>
      </c>
      <c r="B275" s="1">
        <v>1</v>
      </c>
      <c r="C275" s="1">
        <v>1</v>
      </c>
      <c r="D275" s="1">
        <v>1</v>
      </c>
      <c r="E275" s="1">
        <v>1</v>
      </c>
      <c r="F275" s="1">
        <f t="shared" si="16"/>
        <v>1</v>
      </c>
    </row>
    <row r="276" spans="1:6" s="1" customFormat="1" ht="12.75">
      <c r="A276" s="1" t="s">
        <v>599</v>
      </c>
      <c r="B276" s="1">
        <v>1</v>
      </c>
      <c r="C276" s="1">
        <v>0</v>
      </c>
      <c r="D276" s="1">
        <v>1</v>
      </c>
      <c r="E276" s="1">
        <v>1</v>
      </c>
      <c r="F276" s="1">
        <f t="shared" si="16"/>
        <v>1</v>
      </c>
    </row>
    <row r="277" spans="1:6" s="1" customFormat="1" ht="12.75">
      <c r="A277" s="1" t="s">
        <v>600</v>
      </c>
      <c r="B277" s="1">
        <v>1</v>
      </c>
      <c r="C277" s="1">
        <v>1</v>
      </c>
      <c r="D277" s="1">
        <v>1</v>
      </c>
      <c r="E277" s="1">
        <v>1</v>
      </c>
      <c r="F277" s="1">
        <f t="shared" si="16"/>
        <v>1</v>
      </c>
    </row>
    <row r="278" spans="1:6" s="1" customFormat="1" ht="12.75">
      <c r="A278" s="1" t="s">
        <v>601</v>
      </c>
      <c r="B278" s="1">
        <v>1</v>
      </c>
      <c r="C278" s="1">
        <v>1</v>
      </c>
      <c r="D278" s="1">
        <v>1</v>
      </c>
      <c r="E278" s="1">
        <v>1</v>
      </c>
      <c r="F278" s="1">
        <f t="shared" si="16"/>
        <v>1</v>
      </c>
    </row>
    <row r="279" spans="1:6" s="1" customFormat="1" ht="12.75">
      <c r="A279" s="1" t="s">
        <v>602</v>
      </c>
      <c r="B279" s="1">
        <v>1</v>
      </c>
      <c r="C279" s="1">
        <v>1</v>
      </c>
      <c r="D279" s="1">
        <v>1</v>
      </c>
      <c r="E279" s="1">
        <v>0</v>
      </c>
      <c r="F279" s="1">
        <f t="shared" si="16"/>
        <v>1</v>
      </c>
    </row>
    <row r="280" spans="1:6" s="1" customFormat="1" ht="12.75">
      <c r="A280" s="1" t="s">
        <v>603</v>
      </c>
      <c r="B280" s="1">
        <v>1</v>
      </c>
      <c r="C280" s="1">
        <v>1</v>
      </c>
      <c r="D280" s="1">
        <v>1</v>
      </c>
      <c r="E280" s="1">
        <v>1</v>
      </c>
      <c r="F280" s="1">
        <f t="shared" si="16"/>
        <v>1</v>
      </c>
    </row>
    <row r="281" spans="1:6" s="1" customFormat="1" ht="12.75">
      <c r="A281" s="1" t="s">
        <v>604</v>
      </c>
      <c r="B281" s="1">
        <v>1</v>
      </c>
      <c r="C281" s="1">
        <v>1</v>
      </c>
      <c r="D281" s="1">
        <v>1</v>
      </c>
      <c r="E281" s="1">
        <v>1</v>
      </c>
      <c r="F281" s="1">
        <f t="shared" si="16"/>
        <v>1</v>
      </c>
    </row>
    <row r="282" spans="1:6" s="1" customFormat="1" ht="12.75">
      <c r="A282" s="1" t="s">
        <v>605</v>
      </c>
      <c r="B282" s="1">
        <v>1</v>
      </c>
      <c r="C282" s="1">
        <v>1</v>
      </c>
      <c r="D282" s="1">
        <v>1</v>
      </c>
      <c r="E282" s="1">
        <v>1</v>
      </c>
      <c r="F282" s="1">
        <f t="shared" si="16"/>
        <v>1</v>
      </c>
    </row>
    <row r="283" spans="1:6" s="1" customFormat="1" ht="12.75">
      <c r="A283" s="1" t="s">
        <v>606</v>
      </c>
      <c r="B283" s="1">
        <v>1</v>
      </c>
      <c r="C283" s="1">
        <v>1</v>
      </c>
      <c r="D283" s="1">
        <v>1</v>
      </c>
      <c r="E283" s="1">
        <v>1</v>
      </c>
      <c r="F283" s="1">
        <f t="shared" si="16"/>
        <v>1</v>
      </c>
    </row>
    <row r="284" spans="1:6" s="1" customFormat="1" ht="12.75">
      <c r="A284" s="1" t="s">
        <v>607</v>
      </c>
      <c r="B284" s="1">
        <v>1</v>
      </c>
      <c r="C284" s="1">
        <v>0</v>
      </c>
      <c r="D284" s="1">
        <v>1</v>
      </c>
      <c r="E284" s="1">
        <v>1</v>
      </c>
      <c r="F284" s="1">
        <f t="shared" si="16"/>
        <v>1</v>
      </c>
    </row>
    <row r="285" spans="1:6" s="1" customFormat="1" ht="12.75">
      <c r="A285" s="1" t="s">
        <v>608</v>
      </c>
      <c r="B285" s="1">
        <v>1</v>
      </c>
      <c r="C285" s="1">
        <v>1</v>
      </c>
      <c r="D285" s="1">
        <v>1</v>
      </c>
      <c r="E285" s="1">
        <v>1</v>
      </c>
      <c r="F285" s="1">
        <f t="shared" si="16"/>
        <v>1</v>
      </c>
    </row>
    <row r="286" spans="1:6" s="1" customFormat="1" ht="12.75">
      <c r="A286" s="1" t="s">
        <v>609</v>
      </c>
      <c r="B286" s="1">
        <v>1</v>
      </c>
      <c r="C286" s="1">
        <v>1</v>
      </c>
      <c r="D286" s="1">
        <v>1</v>
      </c>
      <c r="E286" s="1">
        <v>1</v>
      </c>
      <c r="F286" s="1">
        <f t="shared" si="16"/>
        <v>1</v>
      </c>
    </row>
    <row r="287" spans="1:6" s="1" customFormat="1" ht="12.75">
      <c r="A287" s="1" t="s">
        <v>610</v>
      </c>
      <c r="B287" s="1">
        <v>1</v>
      </c>
      <c r="C287" s="1">
        <v>1</v>
      </c>
      <c r="D287" s="1">
        <v>1</v>
      </c>
      <c r="E287" s="1">
        <v>1</v>
      </c>
      <c r="F287" s="1">
        <f t="shared" si="16"/>
        <v>1</v>
      </c>
    </row>
    <row r="288" spans="1:6" s="1" customFormat="1" ht="12.75">
      <c r="A288" s="1" t="s">
        <v>611</v>
      </c>
      <c r="B288" s="1">
        <v>1</v>
      </c>
      <c r="C288" s="1">
        <v>1</v>
      </c>
      <c r="D288" s="1">
        <v>1</v>
      </c>
      <c r="E288" s="1">
        <v>1</v>
      </c>
      <c r="F288" s="1">
        <f t="shared" si="16"/>
        <v>1</v>
      </c>
    </row>
    <row r="289" spans="1:6" s="1" customFormat="1" ht="12.75">
      <c r="A289" s="1" t="s">
        <v>612</v>
      </c>
      <c r="B289" s="1">
        <v>1</v>
      </c>
      <c r="C289" s="1">
        <v>1</v>
      </c>
      <c r="D289" s="1">
        <v>0</v>
      </c>
      <c r="E289" s="1">
        <v>0</v>
      </c>
      <c r="F289" s="1">
        <f t="shared" si="16"/>
        <v>1</v>
      </c>
    </row>
    <row r="290" spans="1:6" s="1" customFormat="1" ht="12.75">
      <c r="A290" s="1" t="s">
        <v>613</v>
      </c>
      <c r="B290" s="1">
        <v>1</v>
      </c>
      <c r="C290" s="1">
        <v>1</v>
      </c>
      <c r="D290" s="1">
        <v>1</v>
      </c>
      <c r="E290" s="1">
        <v>0</v>
      </c>
      <c r="F290" s="1">
        <f t="shared" si="16"/>
        <v>1</v>
      </c>
    </row>
    <row r="291" spans="1:6" s="1" customFormat="1" ht="12.75">
      <c r="A291" s="1" t="s">
        <v>614</v>
      </c>
      <c r="B291" s="1">
        <v>1</v>
      </c>
      <c r="C291" s="1">
        <v>1</v>
      </c>
      <c r="D291" s="1">
        <v>1</v>
      </c>
      <c r="E291" s="1">
        <v>1</v>
      </c>
      <c r="F291" s="1">
        <f t="shared" si="16"/>
        <v>1</v>
      </c>
    </row>
    <row r="292" spans="1:6" s="1" customFormat="1" ht="12.75">
      <c r="A292" s="1" t="s">
        <v>615</v>
      </c>
      <c r="B292" s="1">
        <v>1</v>
      </c>
      <c r="C292" s="1">
        <v>1</v>
      </c>
      <c r="D292" s="1">
        <v>0</v>
      </c>
      <c r="E292" s="1">
        <v>0</v>
      </c>
      <c r="F292" s="1">
        <f t="shared" si="16"/>
        <v>1</v>
      </c>
    </row>
    <row r="293" spans="1:6" s="1" customFormat="1" ht="12.75">
      <c r="A293" s="1" t="s">
        <v>616</v>
      </c>
      <c r="B293" s="1">
        <v>1</v>
      </c>
      <c r="C293" s="1">
        <v>1</v>
      </c>
      <c r="D293" s="1">
        <v>1</v>
      </c>
      <c r="E293" s="1">
        <v>1</v>
      </c>
      <c r="F293" s="1">
        <f t="shared" si="16"/>
        <v>1</v>
      </c>
    </row>
    <row r="294" spans="1:6" s="1" customFormat="1" ht="12.75">
      <c r="A294" s="1" t="s">
        <v>617</v>
      </c>
      <c r="B294" s="1">
        <v>1</v>
      </c>
      <c r="C294" s="1">
        <v>1</v>
      </c>
      <c r="D294" s="1">
        <v>1</v>
      </c>
      <c r="E294" s="1">
        <v>1</v>
      </c>
      <c r="F294" s="1">
        <f t="shared" si="16"/>
        <v>1</v>
      </c>
    </row>
    <row r="295" spans="1:6" s="1" customFormat="1" ht="12.75">
      <c r="A295" s="1" t="s">
        <v>618</v>
      </c>
      <c r="B295" s="1">
        <v>1</v>
      </c>
      <c r="C295" s="1">
        <v>1</v>
      </c>
      <c r="D295" s="1">
        <v>1</v>
      </c>
      <c r="E295" s="1">
        <v>1</v>
      </c>
      <c r="F295" s="1">
        <f t="shared" si="16"/>
        <v>1</v>
      </c>
    </row>
    <row r="296" spans="1:6" s="1" customFormat="1" ht="12.75">
      <c r="A296" s="1" t="s">
        <v>619</v>
      </c>
      <c r="B296" s="1">
        <v>1</v>
      </c>
      <c r="C296" s="1">
        <v>1</v>
      </c>
      <c r="D296" s="1">
        <v>1</v>
      </c>
      <c r="E296" s="1">
        <v>1</v>
      </c>
      <c r="F296" s="1">
        <f t="shared" si="16"/>
        <v>1</v>
      </c>
    </row>
    <row r="297" spans="1:6" s="1" customFormat="1" ht="12.75">
      <c r="A297" s="1" t="s">
        <v>620</v>
      </c>
      <c r="B297" s="1">
        <v>1</v>
      </c>
      <c r="C297" s="1">
        <v>1</v>
      </c>
      <c r="D297" s="1">
        <v>1</v>
      </c>
      <c r="E297" s="1">
        <v>1</v>
      </c>
      <c r="F297" s="1">
        <f t="shared" si="16"/>
        <v>1</v>
      </c>
    </row>
    <row r="298" spans="1:6" s="1" customFormat="1" ht="12.75">
      <c r="A298" s="1" t="s">
        <v>621</v>
      </c>
      <c r="B298" s="1">
        <v>1</v>
      </c>
      <c r="C298" s="1">
        <v>1</v>
      </c>
      <c r="D298" s="1">
        <v>1</v>
      </c>
      <c r="E298" s="1">
        <v>1</v>
      </c>
      <c r="F298" s="1">
        <f t="shared" si="16"/>
        <v>1</v>
      </c>
    </row>
    <row r="299" spans="1:6" s="1" customFormat="1" ht="12.75">
      <c r="A299" s="1" t="s">
        <v>622</v>
      </c>
      <c r="B299" s="1">
        <v>1</v>
      </c>
      <c r="C299" s="1">
        <v>0</v>
      </c>
      <c r="D299" s="1">
        <v>1</v>
      </c>
      <c r="E299" s="1">
        <v>1</v>
      </c>
      <c r="F299" s="1">
        <f t="shared" si="16"/>
        <v>1</v>
      </c>
    </row>
    <row r="300" spans="1:6" s="1" customFormat="1" ht="12.75">
      <c r="A300" s="1" t="s">
        <v>623</v>
      </c>
      <c r="B300" s="1">
        <v>1</v>
      </c>
      <c r="C300" s="1">
        <v>1</v>
      </c>
      <c r="D300" s="1">
        <v>1</v>
      </c>
      <c r="E300" s="1">
        <v>1</v>
      </c>
      <c r="F300" s="1">
        <f t="shared" si="16"/>
        <v>1</v>
      </c>
    </row>
    <row r="301" spans="1:6" s="1" customFormat="1" ht="12.75">
      <c r="B301" s="10">
        <f t="shared" ref="B301:F301" si="17">SUM(B239:B300)</f>
        <v>62</v>
      </c>
      <c r="C301" s="10">
        <f t="shared" si="17"/>
        <v>56</v>
      </c>
      <c r="D301" s="10">
        <f>SUM(D239:D300)</f>
        <v>60</v>
      </c>
      <c r="E301" s="10">
        <f>SUM(E239:E300)</f>
        <v>56</v>
      </c>
      <c r="F301" s="10">
        <f t="shared" si="17"/>
        <v>62</v>
      </c>
    </row>
    <row r="302" spans="1:6" s="22" customFormat="1" ht="17.25">
      <c r="A302" s="21" t="s">
        <v>624</v>
      </c>
      <c r="B302" s="21"/>
      <c r="C302" s="21"/>
      <c r="D302" s="21"/>
      <c r="E302" s="21"/>
      <c r="F302" s="21"/>
    </row>
    <row r="303" spans="1:6">
      <c r="A303" s="1" t="s">
        <v>625</v>
      </c>
      <c r="B303" s="1">
        <v>1</v>
      </c>
      <c r="C303" s="1">
        <v>1</v>
      </c>
      <c r="D303" s="1">
        <v>1</v>
      </c>
      <c r="E303" s="1">
        <v>1</v>
      </c>
      <c r="F303" s="1">
        <f t="shared" ref="F303:F320" si="18">IF(OR(C303=1,E303=1,D303=1),1,0)</f>
        <v>1</v>
      </c>
    </row>
    <row r="304" spans="1:6">
      <c r="A304" s="1" t="s">
        <v>626</v>
      </c>
      <c r="B304" s="1">
        <v>1</v>
      </c>
      <c r="C304" s="1">
        <v>1</v>
      </c>
      <c r="D304" s="1">
        <v>1</v>
      </c>
      <c r="E304" s="1">
        <v>0</v>
      </c>
      <c r="F304" s="1">
        <f t="shared" si="18"/>
        <v>1</v>
      </c>
    </row>
    <row r="305" spans="1:6">
      <c r="A305" s="1" t="s">
        <v>627</v>
      </c>
      <c r="B305" s="1">
        <v>1</v>
      </c>
      <c r="C305" s="1">
        <v>1</v>
      </c>
      <c r="D305" s="1">
        <v>0</v>
      </c>
      <c r="E305" s="1">
        <v>0</v>
      </c>
      <c r="F305" s="1">
        <f t="shared" si="18"/>
        <v>1</v>
      </c>
    </row>
    <row r="306" spans="1:6">
      <c r="A306" s="1" t="s">
        <v>628</v>
      </c>
      <c r="B306" s="1">
        <v>1</v>
      </c>
      <c r="C306" s="1">
        <v>1</v>
      </c>
      <c r="D306" s="1">
        <v>1</v>
      </c>
      <c r="E306" s="1">
        <v>1</v>
      </c>
      <c r="F306" s="1">
        <f t="shared" si="18"/>
        <v>1</v>
      </c>
    </row>
    <row r="307" spans="1:6">
      <c r="A307" s="1" t="s">
        <v>629</v>
      </c>
      <c r="B307" s="1">
        <v>1</v>
      </c>
      <c r="C307" s="1">
        <v>1</v>
      </c>
      <c r="D307" s="1">
        <v>1</v>
      </c>
      <c r="E307" s="1">
        <v>1</v>
      </c>
      <c r="F307" s="1">
        <f t="shared" si="18"/>
        <v>1</v>
      </c>
    </row>
    <row r="308" spans="1:6">
      <c r="A308" s="1" t="s">
        <v>630</v>
      </c>
      <c r="B308" s="1">
        <v>1</v>
      </c>
      <c r="C308" s="1">
        <v>1</v>
      </c>
      <c r="D308" s="1">
        <v>1</v>
      </c>
      <c r="E308" s="1">
        <v>1</v>
      </c>
      <c r="F308" s="1">
        <f t="shared" si="18"/>
        <v>1</v>
      </c>
    </row>
    <row r="309" spans="1:6">
      <c r="A309" s="1" t="s">
        <v>631</v>
      </c>
      <c r="B309" s="1">
        <v>1</v>
      </c>
      <c r="C309" s="1">
        <v>1</v>
      </c>
      <c r="D309" s="1">
        <v>1</v>
      </c>
      <c r="E309" s="1">
        <v>1</v>
      </c>
      <c r="F309" s="1">
        <f t="shared" si="18"/>
        <v>1</v>
      </c>
    </row>
    <row r="310" spans="1:6">
      <c r="A310" s="1" t="s">
        <v>632</v>
      </c>
      <c r="B310" s="1">
        <v>1</v>
      </c>
      <c r="C310" s="1">
        <v>1</v>
      </c>
      <c r="D310" s="1">
        <v>0</v>
      </c>
      <c r="E310" s="1">
        <v>0</v>
      </c>
      <c r="F310" s="1">
        <f t="shared" si="18"/>
        <v>1</v>
      </c>
    </row>
    <row r="311" spans="1:6">
      <c r="A311" s="1" t="s">
        <v>633</v>
      </c>
      <c r="B311" s="1">
        <v>1</v>
      </c>
      <c r="C311" s="1">
        <v>1</v>
      </c>
      <c r="D311" s="1">
        <v>1</v>
      </c>
      <c r="E311" s="1">
        <v>1</v>
      </c>
      <c r="F311" s="1">
        <f t="shared" si="18"/>
        <v>1</v>
      </c>
    </row>
    <row r="312" spans="1:6">
      <c r="A312" s="1" t="s">
        <v>634</v>
      </c>
      <c r="B312" s="1">
        <v>1</v>
      </c>
      <c r="C312" s="1">
        <v>1</v>
      </c>
      <c r="D312" s="1">
        <v>1</v>
      </c>
      <c r="E312" s="1">
        <v>1</v>
      </c>
      <c r="F312" s="1">
        <f t="shared" si="18"/>
        <v>1</v>
      </c>
    </row>
    <row r="313" spans="1:6">
      <c r="A313" s="1" t="s">
        <v>635</v>
      </c>
      <c r="B313" s="1">
        <v>1</v>
      </c>
      <c r="C313" s="1">
        <v>1</v>
      </c>
      <c r="D313" s="1">
        <v>1</v>
      </c>
      <c r="E313" s="1">
        <v>1</v>
      </c>
      <c r="F313" s="1">
        <f t="shared" si="18"/>
        <v>1</v>
      </c>
    </row>
    <row r="314" spans="1:6">
      <c r="A314" s="1" t="s">
        <v>636</v>
      </c>
      <c r="B314" s="1">
        <v>1</v>
      </c>
      <c r="C314" s="1">
        <v>1</v>
      </c>
      <c r="D314" s="1">
        <v>1</v>
      </c>
      <c r="E314" s="1">
        <v>1</v>
      </c>
      <c r="F314" s="1">
        <f t="shared" si="18"/>
        <v>1</v>
      </c>
    </row>
    <row r="315" spans="1:6">
      <c r="A315" s="1" t="s">
        <v>637</v>
      </c>
      <c r="B315" s="1">
        <v>1</v>
      </c>
      <c r="C315" s="1">
        <v>1</v>
      </c>
      <c r="D315" s="1">
        <v>1</v>
      </c>
      <c r="E315" s="1">
        <v>1</v>
      </c>
      <c r="F315" s="1">
        <f t="shared" si="18"/>
        <v>1</v>
      </c>
    </row>
    <row r="316" spans="1:6">
      <c r="A316" s="1" t="s">
        <v>638</v>
      </c>
      <c r="B316" s="1">
        <v>1</v>
      </c>
      <c r="C316" s="1">
        <v>1</v>
      </c>
      <c r="D316" s="1">
        <v>1</v>
      </c>
      <c r="E316" s="1">
        <v>1</v>
      </c>
      <c r="F316" s="1">
        <f t="shared" si="18"/>
        <v>1</v>
      </c>
    </row>
    <row r="317" spans="1:6">
      <c r="A317" s="1" t="s">
        <v>639</v>
      </c>
      <c r="B317" s="1">
        <v>1</v>
      </c>
      <c r="C317" s="1">
        <v>1</v>
      </c>
      <c r="D317" s="1">
        <v>1</v>
      </c>
      <c r="E317" s="1">
        <v>1</v>
      </c>
      <c r="F317" s="1">
        <f t="shared" si="18"/>
        <v>1</v>
      </c>
    </row>
    <row r="318" spans="1:6">
      <c r="A318" s="1" t="s">
        <v>640</v>
      </c>
      <c r="B318" s="1">
        <v>1</v>
      </c>
      <c r="C318" s="1">
        <v>1</v>
      </c>
      <c r="D318" s="1">
        <v>1</v>
      </c>
      <c r="E318" s="1">
        <v>1</v>
      </c>
      <c r="F318" s="1">
        <f t="shared" si="18"/>
        <v>1</v>
      </c>
    </row>
    <row r="319" spans="1:6">
      <c r="A319" s="1" t="s">
        <v>641</v>
      </c>
      <c r="B319" s="1">
        <v>1</v>
      </c>
      <c r="C319" s="1">
        <v>1</v>
      </c>
      <c r="D319" s="1">
        <v>1</v>
      </c>
      <c r="E319" s="1">
        <v>1</v>
      </c>
      <c r="F319" s="1">
        <f t="shared" si="18"/>
        <v>1</v>
      </c>
    </row>
    <row r="320" spans="1:6">
      <c r="A320" s="1" t="s">
        <v>642</v>
      </c>
      <c r="B320" s="1">
        <v>1</v>
      </c>
      <c r="C320" s="1">
        <v>1</v>
      </c>
      <c r="D320" s="1">
        <v>1</v>
      </c>
      <c r="E320" s="1">
        <v>1</v>
      </c>
      <c r="F320" s="1">
        <f t="shared" si="18"/>
        <v>1</v>
      </c>
    </row>
    <row r="321" spans="1:6">
      <c r="A321" s="1"/>
      <c r="B321" s="10">
        <f t="shared" ref="B321:F321" si="19">SUM(B303:B320)</f>
        <v>18</v>
      </c>
      <c r="C321" s="10">
        <f t="shared" si="19"/>
        <v>18</v>
      </c>
      <c r="D321" s="10">
        <f>SUM(D303:D320)</f>
        <v>16</v>
      </c>
      <c r="E321" s="10">
        <f>SUM(E303:E320)</f>
        <v>15</v>
      </c>
      <c r="F321" s="10">
        <f t="shared" si="19"/>
        <v>18</v>
      </c>
    </row>
    <row r="322" spans="1:6" ht="17.25">
      <c r="A322" s="21" t="s">
        <v>643</v>
      </c>
      <c r="B322" s="21"/>
      <c r="C322" s="21"/>
      <c r="D322" s="21"/>
      <c r="E322" s="21"/>
      <c r="F322" s="21"/>
    </row>
    <row r="323" spans="1:6">
      <c r="A323" s="1" t="s">
        <v>644</v>
      </c>
      <c r="B323" s="1">
        <v>1</v>
      </c>
      <c r="C323" s="1">
        <v>1</v>
      </c>
      <c r="D323" s="1">
        <v>1</v>
      </c>
      <c r="E323" s="1">
        <v>1</v>
      </c>
      <c r="F323" s="1">
        <v>1</v>
      </c>
    </row>
    <row r="324" spans="1:6">
      <c r="A324" s="1" t="s">
        <v>645</v>
      </c>
      <c r="B324" s="1">
        <v>1</v>
      </c>
      <c r="C324" s="1">
        <v>1</v>
      </c>
      <c r="D324" s="1">
        <v>1</v>
      </c>
      <c r="E324" s="1">
        <v>1</v>
      </c>
      <c r="F324" s="1">
        <v>1</v>
      </c>
    </row>
    <row r="325" spans="1:6">
      <c r="A325" s="1" t="s">
        <v>646</v>
      </c>
      <c r="B325" s="1">
        <v>1</v>
      </c>
      <c r="C325" s="1">
        <v>0</v>
      </c>
      <c r="D325" s="1">
        <v>0</v>
      </c>
      <c r="E325" s="1">
        <v>0</v>
      </c>
      <c r="F325" s="1">
        <v>0</v>
      </c>
    </row>
    <row r="326" spans="1:6">
      <c r="A326" s="1" t="s">
        <v>647</v>
      </c>
      <c r="B326" s="1">
        <v>1</v>
      </c>
      <c r="C326" s="1">
        <v>0</v>
      </c>
      <c r="D326" s="1">
        <v>0</v>
      </c>
      <c r="E326" s="1">
        <v>0</v>
      </c>
      <c r="F326" s="1">
        <v>0</v>
      </c>
    </row>
    <row r="327" spans="1:6">
      <c r="A327" s="1" t="s">
        <v>648</v>
      </c>
      <c r="B327" s="1">
        <v>1</v>
      </c>
      <c r="C327" s="1">
        <v>1</v>
      </c>
      <c r="D327" s="1">
        <v>1</v>
      </c>
      <c r="E327" s="1">
        <v>0</v>
      </c>
      <c r="F327" s="1">
        <v>1</v>
      </c>
    </row>
    <row r="328" spans="1:6">
      <c r="A328" s="1" t="s">
        <v>649</v>
      </c>
      <c r="B328" s="1">
        <v>1</v>
      </c>
      <c r="C328" s="1">
        <v>1</v>
      </c>
      <c r="D328" s="1">
        <v>1</v>
      </c>
      <c r="E328" s="1">
        <v>0</v>
      </c>
      <c r="F328" s="1">
        <v>1</v>
      </c>
    </row>
    <row r="329" spans="1:6">
      <c r="A329" s="1" t="s">
        <v>650</v>
      </c>
      <c r="B329" s="1">
        <v>1</v>
      </c>
      <c r="C329" s="1">
        <v>1</v>
      </c>
      <c r="D329" s="1">
        <v>1</v>
      </c>
      <c r="E329" s="1">
        <v>1</v>
      </c>
      <c r="F329" s="1">
        <v>1</v>
      </c>
    </row>
    <row r="330" spans="1:6">
      <c r="A330" s="1" t="s">
        <v>651</v>
      </c>
      <c r="B330" s="1">
        <v>1</v>
      </c>
      <c r="C330" s="1">
        <v>1</v>
      </c>
      <c r="D330" s="1">
        <v>0</v>
      </c>
      <c r="E330" s="1">
        <v>0</v>
      </c>
      <c r="F330" s="1">
        <v>1</v>
      </c>
    </row>
    <row r="331" spans="1:6">
      <c r="A331" s="1" t="s">
        <v>652</v>
      </c>
      <c r="B331" s="1">
        <v>1</v>
      </c>
      <c r="C331" s="1">
        <v>1</v>
      </c>
      <c r="D331" s="1">
        <v>1</v>
      </c>
      <c r="E331" s="1">
        <v>1</v>
      </c>
      <c r="F331" s="1">
        <v>1</v>
      </c>
    </row>
    <row r="332" spans="1:6">
      <c r="A332" s="1" t="s">
        <v>653</v>
      </c>
      <c r="B332" s="1">
        <v>1</v>
      </c>
      <c r="C332" s="1">
        <v>1</v>
      </c>
      <c r="D332" s="1">
        <v>1</v>
      </c>
      <c r="E332" s="1">
        <v>1</v>
      </c>
      <c r="F332" s="1">
        <v>1</v>
      </c>
    </row>
    <row r="333" spans="1:6">
      <c r="A333" s="1" t="s">
        <v>654</v>
      </c>
      <c r="B333" s="1">
        <v>1</v>
      </c>
      <c r="C333" s="1">
        <v>1</v>
      </c>
      <c r="D333" s="1">
        <v>1</v>
      </c>
      <c r="E333" s="1">
        <v>1</v>
      </c>
      <c r="F333" s="1">
        <v>1</v>
      </c>
    </row>
    <row r="334" spans="1:6">
      <c r="A334" s="1" t="s">
        <v>655</v>
      </c>
      <c r="B334" s="1">
        <v>1</v>
      </c>
      <c r="C334" s="1">
        <v>1</v>
      </c>
      <c r="D334" s="1">
        <v>1</v>
      </c>
      <c r="E334" s="1">
        <v>0</v>
      </c>
      <c r="F334" s="1">
        <v>1</v>
      </c>
    </row>
    <row r="335" spans="1:6">
      <c r="A335" s="1" t="s">
        <v>656</v>
      </c>
      <c r="B335" s="1">
        <v>1</v>
      </c>
      <c r="C335" s="1">
        <v>1</v>
      </c>
      <c r="D335" s="1">
        <v>1</v>
      </c>
      <c r="E335" s="1">
        <v>1</v>
      </c>
      <c r="F335" s="1">
        <v>1</v>
      </c>
    </row>
    <row r="336" spans="1:6">
      <c r="A336" s="1" t="s">
        <v>657</v>
      </c>
      <c r="B336" s="1">
        <v>1</v>
      </c>
      <c r="C336" s="1">
        <v>1</v>
      </c>
      <c r="D336" s="1">
        <v>1</v>
      </c>
      <c r="E336" s="1">
        <v>1</v>
      </c>
      <c r="F336" s="1">
        <v>1</v>
      </c>
    </row>
    <row r="337" spans="1:6">
      <c r="A337" s="1" t="s">
        <v>658</v>
      </c>
      <c r="B337" s="1">
        <v>1</v>
      </c>
      <c r="C337" s="1">
        <v>1</v>
      </c>
      <c r="D337" s="1">
        <v>1</v>
      </c>
      <c r="E337" s="1">
        <v>1</v>
      </c>
      <c r="F337" s="1">
        <v>1</v>
      </c>
    </row>
    <row r="338" spans="1:6">
      <c r="A338" s="1" t="s">
        <v>659</v>
      </c>
      <c r="B338" s="1">
        <v>1</v>
      </c>
      <c r="C338" s="1">
        <v>0</v>
      </c>
      <c r="D338" s="1">
        <v>1</v>
      </c>
      <c r="E338" s="1">
        <v>1</v>
      </c>
      <c r="F338" s="1">
        <v>1</v>
      </c>
    </row>
    <row r="339" spans="1:6">
      <c r="B339" s="10">
        <v>16</v>
      </c>
      <c r="C339" s="10">
        <v>13</v>
      </c>
      <c r="D339" s="10">
        <v>13</v>
      </c>
      <c r="E339" s="10">
        <v>10</v>
      </c>
      <c r="F339" s="10">
        <v>14</v>
      </c>
    </row>
    <row r="340" spans="1:6" ht="17.25">
      <c r="A340" s="21" t="s">
        <v>660</v>
      </c>
      <c r="B340" s="21"/>
      <c r="C340" s="21"/>
      <c r="D340" s="21"/>
      <c r="E340" s="21"/>
      <c r="F340" s="21"/>
    </row>
    <row r="341" spans="1:6">
      <c r="A341" s="1" t="s">
        <v>661</v>
      </c>
      <c r="B341" s="1">
        <v>1</v>
      </c>
      <c r="C341" s="1">
        <v>1</v>
      </c>
      <c r="D341" s="1">
        <v>1</v>
      </c>
      <c r="E341" s="1">
        <v>1</v>
      </c>
      <c r="F341" s="1">
        <v>1</v>
      </c>
    </row>
    <row r="342" spans="1:6">
      <c r="B342" s="10">
        <v>1</v>
      </c>
      <c r="C342" s="10">
        <v>1</v>
      </c>
      <c r="D342" s="10">
        <v>1</v>
      </c>
      <c r="E342" s="10">
        <v>1</v>
      </c>
      <c r="F342" s="10">
        <v>1</v>
      </c>
    </row>
    <row r="343" spans="1:6" ht="17.25">
      <c r="A343" s="21" t="s">
        <v>662</v>
      </c>
      <c r="B343" s="21"/>
      <c r="C343" s="21"/>
      <c r="D343" s="21"/>
      <c r="E343" s="21"/>
      <c r="F343" s="21"/>
    </row>
    <row r="344" spans="1:6">
      <c r="A344" s="1" t="s">
        <v>663</v>
      </c>
      <c r="B344" s="1">
        <v>1</v>
      </c>
      <c r="C344" s="1">
        <v>1</v>
      </c>
      <c r="D344" s="1">
        <v>1</v>
      </c>
      <c r="E344" s="1">
        <v>1</v>
      </c>
      <c r="F344" s="1">
        <v>1</v>
      </c>
    </row>
    <row r="345" spans="1:6">
      <c r="A345" s="1" t="s">
        <v>664</v>
      </c>
      <c r="B345" s="1">
        <v>1</v>
      </c>
      <c r="C345" s="1">
        <v>0</v>
      </c>
      <c r="D345" s="1">
        <v>1</v>
      </c>
      <c r="E345" s="1">
        <v>1</v>
      </c>
      <c r="F345" s="1">
        <v>1</v>
      </c>
    </row>
    <row r="346" spans="1:6">
      <c r="A346" s="1" t="s">
        <v>665</v>
      </c>
      <c r="B346" s="1">
        <v>1</v>
      </c>
      <c r="C346" s="1">
        <v>0</v>
      </c>
      <c r="D346" s="1">
        <v>0</v>
      </c>
      <c r="E346" s="1">
        <v>0</v>
      </c>
      <c r="F346" s="1">
        <v>0</v>
      </c>
    </row>
    <row r="347" spans="1:6">
      <c r="A347" s="1" t="s">
        <v>666</v>
      </c>
      <c r="B347" s="1">
        <v>1</v>
      </c>
      <c r="C347" s="1">
        <v>0</v>
      </c>
      <c r="D347" s="1">
        <v>1</v>
      </c>
      <c r="E347" s="1">
        <v>1</v>
      </c>
      <c r="F347" s="1">
        <v>1</v>
      </c>
    </row>
    <row r="348" spans="1:6">
      <c r="B348" s="10">
        <v>4</v>
      </c>
      <c r="C348" s="10">
        <v>1</v>
      </c>
      <c r="D348" s="10">
        <v>3</v>
      </c>
      <c r="E348" s="10">
        <v>3</v>
      </c>
      <c r="F348" s="10">
        <v>3</v>
      </c>
    </row>
    <row r="349" spans="1:6" ht="17.25">
      <c r="A349" s="21" t="s">
        <v>667</v>
      </c>
      <c r="B349" s="21"/>
      <c r="C349" s="21"/>
      <c r="D349" s="21"/>
      <c r="E349" s="21"/>
      <c r="F349" s="21"/>
    </row>
    <row r="350" spans="1:6">
      <c r="A350" s="1" t="s">
        <v>668</v>
      </c>
      <c r="B350" s="1">
        <v>1</v>
      </c>
      <c r="C350" s="1">
        <v>1</v>
      </c>
      <c r="D350" s="1">
        <v>1</v>
      </c>
      <c r="E350" s="1">
        <v>1</v>
      </c>
      <c r="F350" s="1">
        <v>1</v>
      </c>
    </row>
    <row r="351" spans="1:6">
      <c r="A351" s="1" t="s">
        <v>669</v>
      </c>
      <c r="B351" s="1">
        <v>1</v>
      </c>
      <c r="C351" s="1">
        <v>1</v>
      </c>
      <c r="D351" s="1">
        <v>1</v>
      </c>
      <c r="E351" s="1">
        <v>0</v>
      </c>
      <c r="F351" s="1">
        <v>1</v>
      </c>
    </row>
    <row r="352" spans="1:6">
      <c r="B352" s="10">
        <v>2</v>
      </c>
      <c r="C352" s="10">
        <v>2</v>
      </c>
      <c r="D352" s="10">
        <v>2</v>
      </c>
      <c r="E352" s="10">
        <v>1</v>
      </c>
      <c r="F352" s="10">
        <v>2</v>
      </c>
    </row>
  </sheetData>
  <hyperlinks>
    <hyperlink ref="A2" r:id="rId1" display="Isolering som tiltak mot luftbåren smitte (2006)" xr:uid="{9A7E48CF-750D-4B7B-9654-AD9F3F7B06ED}"/>
    <hyperlink ref="A64" r:id="rId2" display="Ny medikamentell behandling av brystkreft: Adjuvant behandling med trastuzumab ved tidlig stadium av brystkreft (2006)" xr:uid="{C4F3D314-5A55-48A2-A936-BCF4B0996ADE}"/>
    <hyperlink ref="A70" r:id="rId3" display="Diagnostisering og behandling av nakkeslengskader (2006)" xr:uid="{00AC83F8-ADB5-4685-A313-B828EDD204AC}"/>
    <hyperlink ref="A108" r:id="rId4" display="Diagnostisering og behandling av kronisk utmattelsessyndrom/ myalgisk encefalopati (CFS/ME) (2006)" xr:uid="{281C03D0-D630-4695-8DF4-F8CE759089F8}"/>
    <hyperlink ref="A140" r:id="rId5" display="Helseeffekt av å skifte ut amalgamfyllinger ved mistanke om plager eller helseskader fra amalgam (2006)" xr:uid="{18BD8655-7CB7-4CDF-A3BD-8347AA899178}"/>
    <hyperlink ref="A159" r:id="rId6" display="TNF-hemmere ved revmatiske sykdommer (2006)" xr:uid="{9A3031CE-651D-4E7E-BBE1-37D2F59427B5}"/>
    <hyperlink ref="A200" r:id="rId7" display="Aldersvurdering av mindreårige asylsøkere (2006)" xr:uid="{A4B058B8-5483-4F9D-8B89-0A0BEF2B160C}"/>
    <hyperlink ref="A231" r:id="rId8" display="Kurativ kateterbehandling av atrieflimmer (2006)" xr:uid="{0B0F1B74-620F-4A58-8361-FFE3F9817761}"/>
    <hyperlink ref="A238" r:id="rId9" display="Forebygging av selvmord, del 1: Psykoterapi, medikamentelle intervensjoner og elektrokonvulsiv terapi (2006)" xr:uid="{E486441A-0BF2-4FF4-B059-231B03806B4B}"/>
    <hyperlink ref="A302" r:id="rId10" xr:uid="{3DBBA4C4-A587-4F0E-AA61-8BC209633F33}"/>
    <hyperlink ref="A322" r:id="rId11" xr:uid="{BBA78EB9-FE3A-468C-A181-CD7D061CF4BB}"/>
    <hyperlink ref="A340" r:id="rId12" xr:uid="{FD9123AF-0E05-4DE6-959D-5F9246298AB6}"/>
    <hyperlink ref="A343" r:id="rId13" xr:uid="{3FFB7D52-21D2-4CDE-BA63-F5746E3323D0}"/>
    <hyperlink ref="A349" r:id="rId14" xr:uid="{A9C3DC79-C618-4E53-9BFB-9C16516D490F}"/>
  </hyperlinks>
  <pageMargins left="0.7" right="0.7" top="0.75" bottom="0.75" header="0.3" footer="0.3"/>
  <pageSetup paperSize="9"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1C25-30FA-464E-8433-892842EC043C}">
  <dimension ref="A1:F267"/>
  <sheetViews>
    <sheetView zoomScaleNormal="100" workbookViewId="0">
      <selection activeCell="J26" sqref="J26"/>
    </sheetView>
  </sheetViews>
  <sheetFormatPr baseColWidth="10" defaultColWidth="11.42578125" defaultRowHeight="15"/>
  <cols>
    <col min="1" max="1" width="57.7109375" customWidth="1"/>
  </cols>
  <sheetData>
    <row r="1" spans="1:6" ht="77.25">
      <c r="A1" s="24" t="s">
        <v>0</v>
      </c>
      <c r="B1" s="5" t="s">
        <v>1</v>
      </c>
      <c r="C1" s="5" t="s">
        <v>2</v>
      </c>
      <c r="D1" s="5" t="s">
        <v>3</v>
      </c>
      <c r="E1" s="5" t="s">
        <v>332</v>
      </c>
      <c r="F1" s="5" t="s">
        <v>5</v>
      </c>
    </row>
    <row r="2" spans="1:6" s="21" customFormat="1" ht="17.25">
      <c r="A2" s="21" t="s">
        <v>670</v>
      </c>
    </row>
    <row r="3" spans="1:6">
      <c r="A3" s="1" t="s">
        <v>671</v>
      </c>
      <c r="B3" s="1">
        <v>1</v>
      </c>
      <c r="C3" s="1">
        <v>1</v>
      </c>
      <c r="D3" s="1">
        <v>1</v>
      </c>
      <c r="E3" s="1">
        <v>1</v>
      </c>
      <c r="F3" s="1">
        <f t="shared" ref="F3:F21" si="0">IF(OR(C3=1,E3=1,D3=1),1,0)</f>
        <v>1</v>
      </c>
    </row>
    <row r="4" spans="1:6">
      <c r="A4" s="1" t="s">
        <v>672</v>
      </c>
      <c r="B4" s="1">
        <v>1</v>
      </c>
      <c r="C4" s="1">
        <v>1</v>
      </c>
      <c r="D4" s="1">
        <v>1</v>
      </c>
      <c r="E4" s="1">
        <v>0</v>
      </c>
      <c r="F4" s="1">
        <f t="shared" si="0"/>
        <v>1</v>
      </c>
    </row>
    <row r="5" spans="1:6">
      <c r="A5" s="1" t="s">
        <v>673</v>
      </c>
      <c r="B5" s="1">
        <v>1</v>
      </c>
      <c r="C5" s="1">
        <v>0</v>
      </c>
      <c r="D5" s="1">
        <v>1</v>
      </c>
      <c r="E5" s="1">
        <v>1</v>
      </c>
      <c r="F5" s="1">
        <f t="shared" si="0"/>
        <v>1</v>
      </c>
    </row>
    <row r="6" spans="1:6">
      <c r="A6" s="1" t="s">
        <v>674</v>
      </c>
      <c r="B6" s="1">
        <v>1</v>
      </c>
      <c r="C6" s="1">
        <v>1</v>
      </c>
      <c r="D6" s="1">
        <v>1</v>
      </c>
      <c r="E6" s="1">
        <v>1</v>
      </c>
      <c r="F6" s="1">
        <f t="shared" si="0"/>
        <v>1</v>
      </c>
    </row>
    <row r="7" spans="1:6">
      <c r="A7" s="1" t="s">
        <v>675</v>
      </c>
      <c r="B7" s="1">
        <v>1</v>
      </c>
      <c r="C7" s="1">
        <v>1</v>
      </c>
      <c r="D7" s="1">
        <v>1</v>
      </c>
      <c r="E7" s="1">
        <v>1</v>
      </c>
      <c r="F7" s="1">
        <f t="shared" si="0"/>
        <v>1</v>
      </c>
    </row>
    <row r="8" spans="1:6">
      <c r="A8" s="1" t="s">
        <v>676</v>
      </c>
      <c r="B8" s="1">
        <v>1</v>
      </c>
      <c r="C8" s="1">
        <v>1</v>
      </c>
      <c r="D8" s="1">
        <v>1</v>
      </c>
      <c r="E8" s="1">
        <v>1</v>
      </c>
      <c r="F8" s="1">
        <f t="shared" si="0"/>
        <v>1</v>
      </c>
    </row>
    <row r="9" spans="1:6">
      <c r="A9" s="1" t="s">
        <v>677</v>
      </c>
      <c r="B9" s="1">
        <v>1</v>
      </c>
      <c r="C9" s="1">
        <v>1</v>
      </c>
      <c r="D9" s="1">
        <v>1</v>
      </c>
      <c r="E9" s="1">
        <v>1</v>
      </c>
      <c r="F9" s="1">
        <f t="shared" si="0"/>
        <v>1</v>
      </c>
    </row>
    <row r="10" spans="1:6">
      <c r="A10" s="1" t="s">
        <v>678</v>
      </c>
      <c r="B10" s="1">
        <v>1</v>
      </c>
      <c r="C10" s="1">
        <v>1</v>
      </c>
      <c r="D10" s="1">
        <v>1</v>
      </c>
      <c r="E10" s="1">
        <v>1</v>
      </c>
      <c r="F10" s="1">
        <f t="shared" si="0"/>
        <v>1</v>
      </c>
    </row>
    <row r="11" spans="1:6">
      <c r="A11" s="1" t="s">
        <v>679</v>
      </c>
      <c r="B11" s="1">
        <v>1</v>
      </c>
      <c r="C11" s="1">
        <v>1</v>
      </c>
      <c r="D11" s="1">
        <v>1</v>
      </c>
      <c r="E11" s="1">
        <v>1</v>
      </c>
      <c r="F11" s="1">
        <f t="shared" si="0"/>
        <v>1</v>
      </c>
    </row>
    <row r="12" spans="1:6">
      <c r="A12" s="1" t="s">
        <v>680</v>
      </c>
      <c r="B12" s="1">
        <v>1</v>
      </c>
      <c r="C12" s="1">
        <v>0</v>
      </c>
      <c r="D12" s="1">
        <v>1</v>
      </c>
      <c r="E12" s="1">
        <v>1</v>
      </c>
      <c r="F12" s="1">
        <f t="shared" si="0"/>
        <v>1</v>
      </c>
    </row>
    <row r="13" spans="1:6">
      <c r="A13" s="1" t="s">
        <v>681</v>
      </c>
      <c r="B13" s="1">
        <v>1</v>
      </c>
      <c r="C13" s="1">
        <v>1</v>
      </c>
      <c r="D13" s="1">
        <v>1</v>
      </c>
      <c r="E13" s="1">
        <v>1</v>
      </c>
      <c r="F13" s="1">
        <f t="shared" si="0"/>
        <v>1</v>
      </c>
    </row>
    <row r="14" spans="1:6">
      <c r="A14" s="1" t="s">
        <v>682</v>
      </c>
      <c r="B14" s="1">
        <v>1</v>
      </c>
      <c r="C14" s="1">
        <v>1</v>
      </c>
      <c r="D14" s="1">
        <v>1</v>
      </c>
      <c r="E14" s="1">
        <v>1</v>
      </c>
      <c r="F14" s="1">
        <f t="shared" si="0"/>
        <v>1</v>
      </c>
    </row>
    <row r="15" spans="1:6">
      <c r="A15" s="1" t="s">
        <v>683</v>
      </c>
      <c r="B15" s="1">
        <v>1</v>
      </c>
      <c r="C15" s="1">
        <v>1</v>
      </c>
      <c r="D15" s="1">
        <v>1</v>
      </c>
      <c r="E15" s="1">
        <v>1</v>
      </c>
      <c r="F15" s="1">
        <f t="shared" si="0"/>
        <v>1</v>
      </c>
    </row>
    <row r="16" spans="1:6">
      <c r="A16" s="1" t="s">
        <v>684</v>
      </c>
      <c r="B16" s="1">
        <v>1</v>
      </c>
      <c r="C16" s="1">
        <v>0</v>
      </c>
      <c r="D16" s="1">
        <v>1</v>
      </c>
      <c r="E16" s="1">
        <v>1</v>
      </c>
      <c r="F16" s="1">
        <f t="shared" si="0"/>
        <v>1</v>
      </c>
    </row>
    <row r="17" spans="1:6">
      <c r="A17" s="1" t="s">
        <v>685</v>
      </c>
      <c r="B17" s="1">
        <v>1</v>
      </c>
      <c r="C17" s="1">
        <v>1</v>
      </c>
      <c r="D17" s="1">
        <v>1</v>
      </c>
      <c r="E17" s="1">
        <v>1</v>
      </c>
      <c r="F17" s="1">
        <f t="shared" si="0"/>
        <v>1</v>
      </c>
    </row>
    <row r="18" spans="1:6">
      <c r="A18" s="1" t="s">
        <v>686</v>
      </c>
      <c r="B18" s="1">
        <v>1</v>
      </c>
      <c r="C18" s="1">
        <v>0</v>
      </c>
      <c r="D18" s="1">
        <v>0</v>
      </c>
      <c r="E18" s="1">
        <v>0</v>
      </c>
      <c r="F18" s="1">
        <f t="shared" si="0"/>
        <v>0</v>
      </c>
    </row>
    <row r="19" spans="1:6">
      <c r="A19" s="1" t="s">
        <v>687</v>
      </c>
      <c r="B19" s="1">
        <v>1</v>
      </c>
      <c r="C19" s="1">
        <v>1</v>
      </c>
      <c r="D19" s="1">
        <v>1</v>
      </c>
      <c r="E19" s="1">
        <v>1</v>
      </c>
      <c r="F19" s="1">
        <f t="shared" si="0"/>
        <v>1</v>
      </c>
    </row>
    <row r="20" spans="1:6">
      <c r="A20" s="1" t="s">
        <v>688</v>
      </c>
      <c r="B20" s="1">
        <v>1</v>
      </c>
      <c r="C20" s="1">
        <v>1</v>
      </c>
      <c r="D20" s="1">
        <v>1</v>
      </c>
      <c r="E20" s="1">
        <v>1</v>
      </c>
      <c r="F20" s="1">
        <f t="shared" si="0"/>
        <v>1</v>
      </c>
    </row>
    <row r="21" spans="1:6">
      <c r="A21" s="1" t="s">
        <v>689</v>
      </c>
      <c r="B21" s="1">
        <v>1</v>
      </c>
      <c r="C21" s="1">
        <v>1</v>
      </c>
      <c r="D21" s="1">
        <v>1</v>
      </c>
      <c r="E21" s="1">
        <v>0</v>
      </c>
      <c r="F21" s="1">
        <f t="shared" si="0"/>
        <v>1</v>
      </c>
    </row>
    <row r="22" spans="1:6">
      <c r="A22" s="1"/>
      <c r="B22" s="10">
        <f t="shared" ref="B22:F22" si="1">SUM(B3:B21)</f>
        <v>19</v>
      </c>
      <c r="C22" s="10">
        <f t="shared" si="1"/>
        <v>15</v>
      </c>
      <c r="D22" s="10">
        <f t="shared" si="1"/>
        <v>18</v>
      </c>
      <c r="E22" s="10">
        <f>SUM(E3:E21)</f>
        <v>16</v>
      </c>
      <c r="F22" s="10">
        <f t="shared" si="1"/>
        <v>18</v>
      </c>
    </row>
    <row r="23" spans="1:6" s="21" customFormat="1" ht="17.25">
      <c r="A23" s="21" t="s">
        <v>690</v>
      </c>
    </row>
    <row r="24" spans="1:6">
      <c r="A24" s="1" t="s">
        <v>691</v>
      </c>
      <c r="B24" s="1">
        <v>1</v>
      </c>
      <c r="C24" s="1">
        <v>1</v>
      </c>
      <c r="D24" s="1">
        <v>1</v>
      </c>
      <c r="E24" s="1">
        <v>1</v>
      </c>
      <c r="F24" s="1">
        <f>IF(OR(C24=1,E24=1,D24=1),1,0)</f>
        <v>1</v>
      </c>
    </row>
    <row r="25" spans="1:6">
      <c r="A25" s="1" t="s">
        <v>692</v>
      </c>
      <c r="B25" s="1">
        <v>1</v>
      </c>
      <c r="C25" s="1">
        <v>1</v>
      </c>
      <c r="D25" s="1">
        <v>1</v>
      </c>
      <c r="E25" s="1">
        <v>1</v>
      </c>
      <c r="F25" s="1">
        <f>IF(OR(C25=1,E25=1,D25=1),1,0)</f>
        <v>1</v>
      </c>
    </row>
    <row r="26" spans="1:6">
      <c r="A26" s="1" t="s">
        <v>693</v>
      </c>
      <c r="B26" s="1">
        <v>1</v>
      </c>
      <c r="C26" s="1">
        <v>1</v>
      </c>
      <c r="D26" s="1">
        <v>1</v>
      </c>
      <c r="E26" s="1">
        <v>0</v>
      </c>
      <c r="F26" s="1">
        <f>IF(OR(C26=1,E26=1,D26=1),1,0)</f>
        <v>1</v>
      </c>
    </row>
    <row r="27" spans="1:6">
      <c r="A27" s="1" t="s">
        <v>694</v>
      </c>
      <c r="B27" s="1">
        <v>1</v>
      </c>
      <c r="C27" s="1">
        <v>1</v>
      </c>
      <c r="D27" s="1">
        <v>1</v>
      </c>
      <c r="E27" s="1">
        <v>1</v>
      </c>
      <c r="F27" s="1">
        <f>IF(OR(C27=1,E27=1,D27=1),1,0)</f>
        <v>1</v>
      </c>
    </row>
    <row r="28" spans="1:6">
      <c r="A28" s="1" t="s">
        <v>695</v>
      </c>
      <c r="B28" s="1">
        <v>1</v>
      </c>
      <c r="C28" s="1">
        <v>1</v>
      </c>
      <c r="D28" s="1">
        <v>1</v>
      </c>
      <c r="E28" s="1">
        <v>1</v>
      </c>
      <c r="F28" s="1">
        <f>IF(OR(C28=1,E28=1,D28=1),1,0)</f>
        <v>1</v>
      </c>
    </row>
    <row r="29" spans="1:6">
      <c r="A29" s="1"/>
      <c r="B29" s="10">
        <f t="shared" ref="B29:F29" si="2">SUM(B24:B28)</f>
        <v>5</v>
      </c>
      <c r="C29" s="10">
        <f t="shared" si="2"/>
        <v>5</v>
      </c>
      <c r="D29" s="10">
        <f t="shared" si="2"/>
        <v>5</v>
      </c>
      <c r="E29" s="10">
        <f>SUM(E24:E28)</f>
        <v>4</v>
      </c>
      <c r="F29" s="10">
        <f t="shared" si="2"/>
        <v>5</v>
      </c>
    </row>
    <row r="30" spans="1:6" s="21" customFormat="1" ht="17.25">
      <c r="A30" s="21" t="s">
        <v>696</v>
      </c>
    </row>
    <row r="31" spans="1:6">
      <c r="A31" s="1" t="s">
        <v>697</v>
      </c>
      <c r="B31" s="1">
        <v>1</v>
      </c>
      <c r="C31" s="1">
        <v>0</v>
      </c>
      <c r="D31" s="1">
        <v>1</v>
      </c>
      <c r="E31" s="1">
        <v>1</v>
      </c>
      <c r="F31" s="1">
        <f t="shared" ref="F31:F53" si="3">IF(OR(C31=1,E31=1,D31=1),1,0)</f>
        <v>1</v>
      </c>
    </row>
    <row r="32" spans="1:6">
      <c r="A32" s="1" t="s">
        <v>698</v>
      </c>
      <c r="B32" s="1">
        <v>1</v>
      </c>
      <c r="C32" s="1">
        <v>1</v>
      </c>
      <c r="D32" s="1">
        <v>1</v>
      </c>
      <c r="E32" s="1">
        <v>1</v>
      </c>
      <c r="F32" s="1">
        <f t="shared" si="3"/>
        <v>1</v>
      </c>
    </row>
    <row r="33" spans="1:6">
      <c r="A33" s="1" t="s">
        <v>699</v>
      </c>
      <c r="B33" s="1">
        <v>1</v>
      </c>
      <c r="C33" s="1">
        <v>0</v>
      </c>
      <c r="D33" s="1">
        <v>1</v>
      </c>
      <c r="E33" s="1">
        <v>1</v>
      </c>
      <c r="F33" s="1">
        <f t="shared" si="3"/>
        <v>1</v>
      </c>
    </row>
    <row r="34" spans="1:6">
      <c r="A34" s="1" t="s">
        <v>700</v>
      </c>
      <c r="B34" s="1">
        <v>1</v>
      </c>
      <c r="C34" s="1">
        <v>1</v>
      </c>
      <c r="D34" s="1">
        <v>1</v>
      </c>
      <c r="E34" s="1">
        <v>1</v>
      </c>
      <c r="F34" s="1">
        <f t="shared" si="3"/>
        <v>1</v>
      </c>
    </row>
    <row r="35" spans="1:6">
      <c r="A35" s="1" t="s">
        <v>701</v>
      </c>
      <c r="B35" s="1">
        <v>1</v>
      </c>
      <c r="C35" s="1">
        <v>1</v>
      </c>
      <c r="D35" s="1">
        <v>1</v>
      </c>
      <c r="E35" s="1">
        <v>1</v>
      </c>
      <c r="F35" s="1">
        <f t="shared" si="3"/>
        <v>1</v>
      </c>
    </row>
    <row r="36" spans="1:6">
      <c r="A36" s="1" t="s">
        <v>702</v>
      </c>
      <c r="B36" s="1">
        <v>1</v>
      </c>
      <c r="C36" s="1">
        <v>1</v>
      </c>
      <c r="D36" s="1">
        <v>1</v>
      </c>
      <c r="E36" s="1">
        <v>1</v>
      </c>
      <c r="F36" s="1">
        <f t="shared" si="3"/>
        <v>1</v>
      </c>
    </row>
    <row r="37" spans="1:6">
      <c r="A37" s="1" t="s">
        <v>703</v>
      </c>
      <c r="B37" s="1">
        <v>1</v>
      </c>
      <c r="C37" s="1">
        <v>1</v>
      </c>
      <c r="D37" s="1">
        <v>1</v>
      </c>
      <c r="E37" s="1">
        <v>1</v>
      </c>
      <c r="F37" s="1">
        <f t="shared" si="3"/>
        <v>1</v>
      </c>
    </row>
    <row r="38" spans="1:6">
      <c r="A38" s="1" t="s">
        <v>704</v>
      </c>
      <c r="B38" s="1">
        <v>1</v>
      </c>
      <c r="C38" s="1">
        <v>1</v>
      </c>
      <c r="D38" s="1">
        <v>1</v>
      </c>
      <c r="E38" s="1">
        <v>1</v>
      </c>
      <c r="F38" s="1">
        <f t="shared" si="3"/>
        <v>1</v>
      </c>
    </row>
    <row r="39" spans="1:6">
      <c r="A39" s="1" t="s">
        <v>705</v>
      </c>
      <c r="B39" s="1">
        <v>1</v>
      </c>
      <c r="C39" s="1">
        <v>1</v>
      </c>
      <c r="D39" s="1">
        <v>1</v>
      </c>
      <c r="E39" s="1">
        <v>1</v>
      </c>
      <c r="F39" s="1">
        <f t="shared" si="3"/>
        <v>1</v>
      </c>
    </row>
    <row r="40" spans="1:6">
      <c r="A40" s="1" t="s">
        <v>706</v>
      </c>
      <c r="B40" s="1">
        <v>1</v>
      </c>
      <c r="C40" s="1">
        <v>1</v>
      </c>
      <c r="D40" s="1">
        <v>1</v>
      </c>
      <c r="E40" s="1">
        <v>1</v>
      </c>
      <c r="F40" s="1">
        <f t="shared" si="3"/>
        <v>1</v>
      </c>
    </row>
    <row r="41" spans="1:6">
      <c r="A41" s="1" t="s">
        <v>707</v>
      </c>
      <c r="B41" s="1">
        <v>1</v>
      </c>
      <c r="C41" s="1">
        <v>0</v>
      </c>
      <c r="D41" s="1">
        <v>1</v>
      </c>
      <c r="E41" s="1">
        <v>1</v>
      </c>
      <c r="F41" s="1">
        <f t="shared" si="3"/>
        <v>1</v>
      </c>
    </row>
    <row r="42" spans="1:6">
      <c r="A42" s="1" t="s">
        <v>708</v>
      </c>
      <c r="B42" s="1">
        <v>1</v>
      </c>
      <c r="C42" s="1">
        <v>0</v>
      </c>
      <c r="D42" s="1">
        <v>0</v>
      </c>
      <c r="E42" s="1">
        <v>0</v>
      </c>
      <c r="F42" s="1">
        <f t="shared" si="3"/>
        <v>0</v>
      </c>
    </row>
    <row r="43" spans="1:6">
      <c r="A43" s="1" t="s">
        <v>709</v>
      </c>
      <c r="B43" s="1">
        <v>1</v>
      </c>
      <c r="C43" s="1">
        <v>1</v>
      </c>
      <c r="D43" s="1">
        <v>1</v>
      </c>
      <c r="E43" s="1">
        <v>1</v>
      </c>
      <c r="F43" s="1">
        <f t="shared" si="3"/>
        <v>1</v>
      </c>
    </row>
    <row r="44" spans="1:6">
      <c r="A44" s="1" t="s">
        <v>710</v>
      </c>
      <c r="B44" s="1">
        <v>1</v>
      </c>
      <c r="C44" s="1">
        <v>1</v>
      </c>
      <c r="D44" s="1">
        <v>1</v>
      </c>
      <c r="E44" s="1">
        <v>1</v>
      </c>
      <c r="F44" s="1">
        <f t="shared" si="3"/>
        <v>1</v>
      </c>
    </row>
    <row r="45" spans="1:6">
      <c r="A45" s="1" t="s">
        <v>711</v>
      </c>
      <c r="B45" s="1">
        <v>1</v>
      </c>
      <c r="C45" s="1">
        <v>1</v>
      </c>
      <c r="D45" s="1">
        <v>1</v>
      </c>
      <c r="E45" s="1">
        <v>1</v>
      </c>
      <c r="F45" s="1">
        <f t="shared" si="3"/>
        <v>1</v>
      </c>
    </row>
    <row r="46" spans="1:6">
      <c r="A46" s="1" t="s">
        <v>712</v>
      </c>
      <c r="B46" s="1">
        <v>1</v>
      </c>
      <c r="C46" s="1">
        <v>1</v>
      </c>
      <c r="D46" s="1">
        <v>1</v>
      </c>
      <c r="E46" s="1">
        <v>1</v>
      </c>
      <c r="F46" s="1">
        <f t="shared" si="3"/>
        <v>1</v>
      </c>
    </row>
    <row r="47" spans="1:6">
      <c r="A47" s="1" t="s">
        <v>713</v>
      </c>
      <c r="B47" s="1">
        <v>1</v>
      </c>
      <c r="C47" s="1">
        <v>1</v>
      </c>
      <c r="D47" s="1">
        <v>1</v>
      </c>
      <c r="E47" s="1">
        <v>1</v>
      </c>
      <c r="F47" s="1">
        <f t="shared" si="3"/>
        <v>1</v>
      </c>
    </row>
    <row r="48" spans="1:6">
      <c r="A48" s="1" t="s">
        <v>714</v>
      </c>
      <c r="B48" s="1">
        <v>1</v>
      </c>
      <c r="C48" s="1">
        <v>1</v>
      </c>
      <c r="D48" s="1">
        <v>1</v>
      </c>
      <c r="E48" s="1">
        <v>1</v>
      </c>
      <c r="F48" s="1">
        <f t="shared" si="3"/>
        <v>1</v>
      </c>
    </row>
    <row r="49" spans="1:6">
      <c r="A49" s="1" t="s">
        <v>715</v>
      </c>
      <c r="B49" s="1">
        <v>1</v>
      </c>
      <c r="C49" s="1">
        <v>1</v>
      </c>
      <c r="D49" s="1">
        <v>1</v>
      </c>
      <c r="E49" s="1">
        <v>1</v>
      </c>
      <c r="F49" s="1">
        <f t="shared" si="3"/>
        <v>1</v>
      </c>
    </row>
    <row r="50" spans="1:6">
      <c r="A50" s="1" t="s">
        <v>716</v>
      </c>
      <c r="B50" s="1">
        <v>1</v>
      </c>
      <c r="C50" s="1">
        <v>1</v>
      </c>
      <c r="D50" s="1">
        <v>1</v>
      </c>
      <c r="E50" s="1">
        <v>1</v>
      </c>
      <c r="F50" s="1">
        <f t="shared" si="3"/>
        <v>1</v>
      </c>
    </row>
    <row r="51" spans="1:6">
      <c r="A51" s="1" t="s">
        <v>717</v>
      </c>
      <c r="B51" s="1">
        <v>1</v>
      </c>
      <c r="C51" s="1">
        <v>1</v>
      </c>
      <c r="D51" s="1">
        <v>1</v>
      </c>
      <c r="E51" s="1">
        <v>1</v>
      </c>
      <c r="F51" s="1">
        <f t="shared" si="3"/>
        <v>1</v>
      </c>
    </row>
    <row r="52" spans="1:6">
      <c r="A52" s="1" t="s">
        <v>718</v>
      </c>
      <c r="B52" s="1">
        <v>1</v>
      </c>
      <c r="C52" s="1">
        <v>1</v>
      </c>
      <c r="D52" s="1">
        <v>1</v>
      </c>
      <c r="E52" s="1">
        <v>1</v>
      </c>
      <c r="F52" s="1">
        <f t="shared" si="3"/>
        <v>1</v>
      </c>
    </row>
    <row r="53" spans="1:6">
      <c r="A53" s="1" t="s">
        <v>719</v>
      </c>
      <c r="B53" s="1">
        <v>1</v>
      </c>
      <c r="C53" s="1">
        <v>0</v>
      </c>
      <c r="D53" s="1">
        <v>1</v>
      </c>
      <c r="E53" s="1">
        <v>1</v>
      </c>
      <c r="F53" s="1">
        <f t="shared" si="3"/>
        <v>1</v>
      </c>
    </row>
    <row r="54" spans="1:6">
      <c r="A54" s="1"/>
      <c r="B54" s="10">
        <f t="shared" ref="B54:F54" si="4">SUM(B31:B53)</f>
        <v>23</v>
      </c>
      <c r="C54" s="10">
        <f t="shared" si="4"/>
        <v>18</v>
      </c>
      <c r="D54" s="10">
        <f t="shared" si="4"/>
        <v>22</v>
      </c>
      <c r="E54" s="10">
        <f>SUM(E31:E53)</f>
        <v>22</v>
      </c>
      <c r="F54" s="10">
        <f t="shared" si="4"/>
        <v>22</v>
      </c>
    </row>
    <row r="55" spans="1:6" s="21" customFormat="1" ht="14.25" customHeight="1">
      <c r="A55" s="21" t="s">
        <v>720</v>
      </c>
    </row>
    <row r="56" spans="1:6" s="1" customFormat="1" ht="12.75">
      <c r="A56" s="1" t="s">
        <v>721</v>
      </c>
      <c r="B56" s="1">
        <v>1</v>
      </c>
      <c r="C56" s="1">
        <v>1</v>
      </c>
      <c r="D56" s="1">
        <v>1</v>
      </c>
      <c r="E56" s="1">
        <v>1</v>
      </c>
      <c r="F56" s="1">
        <f t="shared" ref="F56:F93" si="5">IF(OR(C56=1,E56=1,D56=1),1,0)</f>
        <v>1</v>
      </c>
    </row>
    <row r="57" spans="1:6" s="1" customFormat="1" ht="12.75">
      <c r="A57" s="1" t="s">
        <v>722</v>
      </c>
      <c r="B57" s="1">
        <v>1</v>
      </c>
      <c r="C57" s="1">
        <v>1</v>
      </c>
      <c r="D57" s="1">
        <v>1</v>
      </c>
      <c r="E57" s="1">
        <v>1</v>
      </c>
      <c r="F57" s="1">
        <f t="shared" si="5"/>
        <v>1</v>
      </c>
    </row>
    <row r="58" spans="1:6" s="1" customFormat="1" ht="12.75">
      <c r="A58" s="1" t="s">
        <v>723</v>
      </c>
      <c r="B58" s="1">
        <v>1</v>
      </c>
      <c r="C58" s="1">
        <v>1</v>
      </c>
      <c r="D58" s="1">
        <v>1</v>
      </c>
      <c r="E58" s="1">
        <v>1</v>
      </c>
      <c r="F58" s="1">
        <f t="shared" si="5"/>
        <v>1</v>
      </c>
    </row>
    <row r="59" spans="1:6" s="1" customFormat="1" ht="12.75">
      <c r="A59" s="1" t="s">
        <v>724</v>
      </c>
      <c r="B59" s="1">
        <v>1</v>
      </c>
      <c r="C59" s="1">
        <v>0</v>
      </c>
      <c r="D59" s="1">
        <v>1</v>
      </c>
      <c r="E59" s="1">
        <v>1</v>
      </c>
      <c r="F59" s="1">
        <f t="shared" si="5"/>
        <v>1</v>
      </c>
    </row>
    <row r="60" spans="1:6" s="1" customFormat="1" ht="12.75">
      <c r="A60" s="1" t="s">
        <v>725</v>
      </c>
      <c r="B60" s="1">
        <v>1</v>
      </c>
      <c r="C60" s="1">
        <v>1</v>
      </c>
      <c r="D60" s="1">
        <v>1</v>
      </c>
      <c r="E60" s="1">
        <v>1</v>
      </c>
      <c r="F60" s="1">
        <f t="shared" si="5"/>
        <v>1</v>
      </c>
    </row>
    <row r="61" spans="1:6" s="1" customFormat="1" ht="12.75">
      <c r="A61" s="1" t="s">
        <v>726</v>
      </c>
      <c r="B61" s="1">
        <v>1</v>
      </c>
      <c r="C61" s="1">
        <v>1</v>
      </c>
      <c r="D61" s="1">
        <v>1</v>
      </c>
      <c r="E61" s="1">
        <v>1</v>
      </c>
      <c r="F61" s="1">
        <f t="shared" si="5"/>
        <v>1</v>
      </c>
    </row>
    <row r="62" spans="1:6" s="1" customFormat="1" ht="12.75">
      <c r="A62" s="1" t="s">
        <v>727</v>
      </c>
      <c r="B62" s="1">
        <v>1</v>
      </c>
      <c r="C62" s="1">
        <v>1</v>
      </c>
      <c r="D62" s="1">
        <v>1</v>
      </c>
      <c r="E62" s="1">
        <v>1</v>
      </c>
      <c r="F62" s="1">
        <f t="shared" si="5"/>
        <v>1</v>
      </c>
    </row>
    <row r="63" spans="1:6" s="1" customFormat="1" ht="12.75">
      <c r="A63" s="1" t="s">
        <v>728</v>
      </c>
      <c r="B63" s="1">
        <v>1</v>
      </c>
      <c r="C63" s="1">
        <v>1</v>
      </c>
      <c r="D63" s="1">
        <v>1</v>
      </c>
      <c r="E63" s="1">
        <v>1</v>
      </c>
      <c r="F63" s="1">
        <f t="shared" si="5"/>
        <v>1</v>
      </c>
    </row>
    <row r="64" spans="1:6" s="1" customFormat="1" ht="12.75">
      <c r="A64" s="1" t="s">
        <v>729</v>
      </c>
      <c r="B64" s="1">
        <v>1</v>
      </c>
      <c r="C64" s="1">
        <v>1</v>
      </c>
      <c r="D64" s="1">
        <v>1</v>
      </c>
      <c r="E64" s="1">
        <v>1</v>
      </c>
      <c r="F64" s="1">
        <f t="shared" si="5"/>
        <v>1</v>
      </c>
    </row>
    <row r="65" spans="1:6" s="1" customFormat="1" ht="12.75">
      <c r="A65" s="1" t="s">
        <v>730</v>
      </c>
      <c r="B65" s="1">
        <v>1</v>
      </c>
      <c r="C65" s="1">
        <v>0</v>
      </c>
      <c r="D65" s="1">
        <v>1</v>
      </c>
      <c r="E65" s="1">
        <v>1</v>
      </c>
      <c r="F65" s="1">
        <f t="shared" si="5"/>
        <v>1</v>
      </c>
    </row>
    <row r="66" spans="1:6" s="1" customFormat="1" ht="12.75">
      <c r="A66" s="1" t="s">
        <v>731</v>
      </c>
      <c r="B66" s="1">
        <v>1</v>
      </c>
      <c r="C66" s="1">
        <v>1</v>
      </c>
      <c r="D66" s="1">
        <v>1</v>
      </c>
      <c r="E66" s="1">
        <v>1</v>
      </c>
      <c r="F66" s="1">
        <f t="shared" si="5"/>
        <v>1</v>
      </c>
    </row>
    <row r="67" spans="1:6" s="1" customFormat="1" ht="12.75">
      <c r="A67" s="1" t="s">
        <v>732</v>
      </c>
      <c r="B67" s="1">
        <v>1</v>
      </c>
      <c r="C67" s="1">
        <v>1</v>
      </c>
      <c r="D67" s="1">
        <v>1</v>
      </c>
      <c r="E67" s="1">
        <v>1</v>
      </c>
      <c r="F67" s="1">
        <f t="shared" si="5"/>
        <v>1</v>
      </c>
    </row>
    <row r="68" spans="1:6" s="1" customFormat="1" ht="12.75">
      <c r="A68" s="1" t="s">
        <v>733</v>
      </c>
      <c r="B68" s="1">
        <v>1</v>
      </c>
      <c r="C68" s="1">
        <v>1</v>
      </c>
      <c r="D68" s="1">
        <v>1</v>
      </c>
      <c r="E68" s="1">
        <v>1</v>
      </c>
      <c r="F68" s="1">
        <f t="shared" si="5"/>
        <v>1</v>
      </c>
    </row>
    <row r="69" spans="1:6" s="1" customFormat="1" ht="12.75">
      <c r="A69" s="1" t="s">
        <v>734</v>
      </c>
      <c r="B69" s="1">
        <v>1</v>
      </c>
      <c r="C69" s="1">
        <v>1</v>
      </c>
      <c r="D69" s="1">
        <v>1</v>
      </c>
      <c r="E69" s="1">
        <v>0</v>
      </c>
      <c r="F69" s="1">
        <f t="shared" si="5"/>
        <v>1</v>
      </c>
    </row>
    <row r="70" spans="1:6" s="1" customFormat="1" ht="12.75">
      <c r="A70" s="1" t="s">
        <v>735</v>
      </c>
      <c r="B70" s="1">
        <v>1</v>
      </c>
      <c r="C70" s="1">
        <v>1</v>
      </c>
      <c r="D70" s="1">
        <v>1</v>
      </c>
      <c r="E70" s="1">
        <v>1</v>
      </c>
      <c r="F70" s="1">
        <f t="shared" si="5"/>
        <v>1</v>
      </c>
    </row>
    <row r="71" spans="1:6" s="1" customFormat="1" ht="12.75">
      <c r="A71" s="1" t="s">
        <v>736</v>
      </c>
      <c r="B71" s="1">
        <v>1</v>
      </c>
      <c r="C71" s="1">
        <v>1</v>
      </c>
      <c r="D71" s="1">
        <v>1</v>
      </c>
      <c r="E71" s="1">
        <v>0</v>
      </c>
      <c r="F71" s="1">
        <f t="shared" si="5"/>
        <v>1</v>
      </c>
    </row>
    <row r="72" spans="1:6" s="1" customFormat="1" ht="12.75">
      <c r="A72" s="1" t="s">
        <v>737</v>
      </c>
      <c r="B72" s="1">
        <v>1</v>
      </c>
      <c r="C72" s="1">
        <v>1</v>
      </c>
      <c r="D72" s="1">
        <v>1</v>
      </c>
      <c r="E72" s="1">
        <v>1</v>
      </c>
      <c r="F72" s="1">
        <f t="shared" si="5"/>
        <v>1</v>
      </c>
    </row>
    <row r="73" spans="1:6" s="1" customFormat="1" ht="12.75">
      <c r="A73" s="1" t="s">
        <v>738</v>
      </c>
      <c r="B73" s="1">
        <v>1</v>
      </c>
      <c r="C73" s="1">
        <v>1</v>
      </c>
      <c r="D73" s="1">
        <v>1</v>
      </c>
      <c r="E73" s="1">
        <v>1</v>
      </c>
      <c r="F73" s="1">
        <f t="shared" si="5"/>
        <v>1</v>
      </c>
    </row>
    <row r="74" spans="1:6" s="1" customFormat="1" ht="12.75">
      <c r="A74" s="1" t="s">
        <v>739</v>
      </c>
      <c r="B74" s="1">
        <v>1</v>
      </c>
      <c r="C74" s="1">
        <v>1</v>
      </c>
      <c r="D74" s="1">
        <v>1</v>
      </c>
      <c r="E74" s="1">
        <v>1</v>
      </c>
      <c r="F74" s="1">
        <f t="shared" si="5"/>
        <v>1</v>
      </c>
    </row>
    <row r="75" spans="1:6" s="1" customFormat="1" ht="12.75">
      <c r="A75" s="1" t="s">
        <v>740</v>
      </c>
      <c r="B75" s="1">
        <v>1</v>
      </c>
      <c r="C75" s="1">
        <v>1</v>
      </c>
      <c r="D75" s="1">
        <v>1</v>
      </c>
      <c r="E75" s="1">
        <v>1</v>
      </c>
      <c r="F75" s="1">
        <f t="shared" si="5"/>
        <v>1</v>
      </c>
    </row>
    <row r="76" spans="1:6" s="1" customFormat="1" ht="12.75">
      <c r="A76" s="1" t="s">
        <v>741</v>
      </c>
      <c r="B76" s="1">
        <v>1</v>
      </c>
      <c r="C76" s="1">
        <v>1</v>
      </c>
      <c r="D76" s="1">
        <v>1</v>
      </c>
      <c r="E76" s="1">
        <v>1</v>
      </c>
      <c r="F76" s="1">
        <f t="shared" si="5"/>
        <v>1</v>
      </c>
    </row>
    <row r="77" spans="1:6" s="1" customFormat="1" ht="12.75">
      <c r="A77" s="1" t="s">
        <v>742</v>
      </c>
      <c r="B77" s="1">
        <v>1</v>
      </c>
      <c r="C77" s="1">
        <v>1</v>
      </c>
      <c r="D77" s="1">
        <v>1</v>
      </c>
      <c r="E77" s="1">
        <v>0</v>
      </c>
      <c r="F77" s="1">
        <f t="shared" si="5"/>
        <v>1</v>
      </c>
    </row>
    <row r="78" spans="1:6" s="1" customFormat="1" ht="12.75">
      <c r="A78" s="1" t="s">
        <v>743</v>
      </c>
      <c r="B78" s="1">
        <v>1</v>
      </c>
      <c r="C78" s="1">
        <v>1</v>
      </c>
      <c r="D78" s="1">
        <v>1</v>
      </c>
      <c r="E78" s="1">
        <v>1</v>
      </c>
      <c r="F78" s="1">
        <f t="shared" si="5"/>
        <v>1</v>
      </c>
    </row>
    <row r="79" spans="1:6" s="1" customFormat="1" ht="12.75">
      <c r="A79" s="1" t="s">
        <v>744</v>
      </c>
      <c r="B79" s="1">
        <v>1</v>
      </c>
      <c r="C79" s="1">
        <v>0</v>
      </c>
      <c r="D79" s="1">
        <v>1</v>
      </c>
      <c r="E79" s="1">
        <v>1</v>
      </c>
      <c r="F79" s="1">
        <f t="shared" si="5"/>
        <v>1</v>
      </c>
    </row>
    <row r="80" spans="1:6" s="1" customFormat="1" ht="12.75">
      <c r="A80" s="1" t="s">
        <v>745</v>
      </c>
      <c r="B80" s="1">
        <v>1</v>
      </c>
      <c r="C80" s="1">
        <v>1</v>
      </c>
      <c r="D80" s="1">
        <v>1</v>
      </c>
      <c r="E80" s="1">
        <v>1</v>
      </c>
      <c r="F80" s="1">
        <f t="shared" si="5"/>
        <v>1</v>
      </c>
    </row>
    <row r="81" spans="1:6" s="1" customFormat="1" ht="12.75">
      <c r="A81" s="1" t="s">
        <v>746</v>
      </c>
      <c r="B81" s="1">
        <v>1</v>
      </c>
      <c r="C81" s="1">
        <v>1</v>
      </c>
      <c r="D81" s="1">
        <v>1</v>
      </c>
      <c r="E81" s="1">
        <v>1</v>
      </c>
      <c r="F81" s="1">
        <f t="shared" si="5"/>
        <v>1</v>
      </c>
    </row>
    <row r="82" spans="1:6" s="1" customFormat="1" ht="12.75">
      <c r="A82" s="1" t="s">
        <v>747</v>
      </c>
      <c r="B82" s="1">
        <v>1</v>
      </c>
      <c r="C82" s="1">
        <v>1</v>
      </c>
      <c r="D82" s="1">
        <v>1</v>
      </c>
      <c r="E82" s="1">
        <v>1</v>
      </c>
      <c r="F82" s="1">
        <f t="shared" si="5"/>
        <v>1</v>
      </c>
    </row>
    <row r="83" spans="1:6" s="1" customFormat="1" ht="12.75">
      <c r="A83" s="1" t="s">
        <v>748</v>
      </c>
      <c r="B83" s="1">
        <v>1</v>
      </c>
      <c r="C83" s="1">
        <v>1</v>
      </c>
      <c r="D83" s="1">
        <v>1</v>
      </c>
      <c r="E83" s="1">
        <v>1</v>
      </c>
      <c r="F83" s="1">
        <f t="shared" si="5"/>
        <v>1</v>
      </c>
    </row>
    <row r="84" spans="1:6" s="1" customFormat="1" ht="12.75">
      <c r="A84" s="1" t="s">
        <v>749</v>
      </c>
      <c r="B84" s="1">
        <v>1</v>
      </c>
      <c r="C84" s="1">
        <v>1</v>
      </c>
      <c r="D84" s="1">
        <v>1</v>
      </c>
      <c r="E84" s="1">
        <v>1</v>
      </c>
      <c r="F84" s="1">
        <f t="shared" si="5"/>
        <v>1</v>
      </c>
    </row>
    <row r="85" spans="1:6" s="1" customFormat="1" ht="12.75">
      <c r="A85" s="1" t="s">
        <v>750</v>
      </c>
      <c r="B85" s="1">
        <v>1</v>
      </c>
      <c r="C85" s="1">
        <v>1</v>
      </c>
      <c r="D85" s="1">
        <v>1</v>
      </c>
      <c r="E85" s="1">
        <v>1</v>
      </c>
      <c r="F85" s="1">
        <f t="shared" si="5"/>
        <v>1</v>
      </c>
    </row>
    <row r="86" spans="1:6" s="1" customFormat="1" ht="12.75">
      <c r="A86" s="1" t="s">
        <v>751</v>
      </c>
      <c r="B86" s="1">
        <v>1</v>
      </c>
      <c r="C86" s="1">
        <v>1</v>
      </c>
      <c r="D86" s="1">
        <v>1</v>
      </c>
      <c r="E86" s="1">
        <v>0</v>
      </c>
      <c r="F86" s="1">
        <f t="shared" si="5"/>
        <v>1</v>
      </c>
    </row>
    <row r="87" spans="1:6" s="1" customFormat="1" ht="12.75">
      <c r="A87" s="1" t="s">
        <v>752</v>
      </c>
      <c r="B87" s="1">
        <v>1</v>
      </c>
      <c r="C87" s="1">
        <v>0</v>
      </c>
      <c r="D87" s="1">
        <v>1</v>
      </c>
      <c r="E87" s="1">
        <v>1</v>
      </c>
      <c r="F87" s="1">
        <f t="shared" si="5"/>
        <v>1</v>
      </c>
    </row>
    <row r="88" spans="1:6" s="1" customFormat="1" ht="12.75">
      <c r="A88" s="1" t="s">
        <v>753</v>
      </c>
      <c r="B88" s="1">
        <v>1</v>
      </c>
      <c r="C88" s="1">
        <v>1</v>
      </c>
      <c r="D88" s="1">
        <v>1</v>
      </c>
      <c r="E88" s="1">
        <v>1</v>
      </c>
      <c r="F88" s="1">
        <f t="shared" si="5"/>
        <v>1</v>
      </c>
    </row>
    <row r="89" spans="1:6" s="1" customFormat="1" ht="12.75">
      <c r="A89" s="1" t="s">
        <v>754</v>
      </c>
      <c r="B89" s="1">
        <v>1</v>
      </c>
      <c r="C89" s="1">
        <v>1</v>
      </c>
      <c r="D89" s="1">
        <v>1</v>
      </c>
      <c r="E89" s="1">
        <v>1</v>
      </c>
      <c r="F89" s="1">
        <f t="shared" si="5"/>
        <v>1</v>
      </c>
    </row>
    <row r="90" spans="1:6" s="1" customFormat="1" ht="12.75">
      <c r="A90" s="1" t="s">
        <v>755</v>
      </c>
      <c r="B90" s="1">
        <v>1</v>
      </c>
      <c r="C90" s="1">
        <v>1</v>
      </c>
      <c r="D90" s="1">
        <v>1</v>
      </c>
      <c r="E90" s="1">
        <v>1</v>
      </c>
      <c r="F90" s="1">
        <f t="shared" si="5"/>
        <v>1</v>
      </c>
    </row>
    <row r="91" spans="1:6" s="1" customFormat="1" ht="12.75">
      <c r="A91" s="1" t="s">
        <v>756</v>
      </c>
      <c r="B91" s="1">
        <v>1</v>
      </c>
      <c r="C91" s="1">
        <v>1</v>
      </c>
      <c r="D91" s="1">
        <v>1</v>
      </c>
      <c r="E91" s="1">
        <v>1</v>
      </c>
      <c r="F91" s="1">
        <f t="shared" si="5"/>
        <v>1</v>
      </c>
    </row>
    <row r="92" spans="1:6" s="1" customFormat="1" ht="12.75">
      <c r="A92" s="1" t="s">
        <v>757</v>
      </c>
      <c r="B92" s="1">
        <v>1</v>
      </c>
      <c r="C92" s="1">
        <v>1</v>
      </c>
      <c r="D92" s="1">
        <v>1</v>
      </c>
      <c r="E92" s="1">
        <v>1</v>
      </c>
      <c r="F92" s="1">
        <f t="shared" si="5"/>
        <v>1</v>
      </c>
    </row>
    <row r="93" spans="1:6" s="1" customFormat="1" ht="12.75">
      <c r="A93" s="1" t="s">
        <v>758</v>
      </c>
      <c r="B93" s="1">
        <v>1</v>
      </c>
      <c r="C93" s="1">
        <v>1</v>
      </c>
      <c r="D93" s="1">
        <v>1</v>
      </c>
      <c r="E93" s="1">
        <v>1</v>
      </c>
      <c r="F93" s="1">
        <f t="shared" si="5"/>
        <v>1</v>
      </c>
    </row>
    <row r="94" spans="1:6" s="1" customFormat="1" ht="12.75">
      <c r="B94" s="10">
        <f t="shared" ref="B94:F94" si="6">SUM(B56:B93)</f>
        <v>38</v>
      </c>
      <c r="C94" s="10">
        <f t="shared" si="6"/>
        <v>34</v>
      </c>
      <c r="D94" s="10">
        <f t="shared" si="6"/>
        <v>38</v>
      </c>
      <c r="E94" s="10">
        <f>SUM(E56:E93)</f>
        <v>34</v>
      </c>
      <c r="F94" s="10">
        <f t="shared" si="6"/>
        <v>38</v>
      </c>
    </row>
    <row r="95" spans="1:6" s="21" customFormat="1" ht="17.25">
      <c r="A95" s="21" t="s">
        <v>759</v>
      </c>
    </row>
    <row r="96" spans="1:6" s="1" customFormat="1" ht="12.75">
      <c r="A96" s="1" t="s">
        <v>760</v>
      </c>
      <c r="B96" s="1">
        <v>1</v>
      </c>
      <c r="C96" s="1">
        <v>1</v>
      </c>
      <c r="D96" s="1">
        <v>1</v>
      </c>
      <c r="E96" s="1">
        <v>1</v>
      </c>
      <c r="F96" s="1">
        <f t="shared" ref="F96:F105" si="7">IF(OR(C96=1,E96=1,D96=1),1,0)</f>
        <v>1</v>
      </c>
    </row>
    <row r="97" spans="1:6" s="1" customFormat="1" ht="12.75">
      <c r="A97" s="1" t="s">
        <v>761</v>
      </c>
      <c r="B97" s="1">
        <v>1</v>
      </c>
      <c r="C97" s="1">
        <v>1</v>
      </c>
      <c r="D97" s="1">
        <v>1</v>
      </c>
      <c r="E97" s="1">
        <v>1</v>
      </c>
      <c r="F97" s="1">
        <f t="shared" si="7"/>
        <v>1</v>
      </c>
    </row>
    <row r="98" spans="1:6" s="1" customFormat="1" ht="12.75">
      <c r="A98" s="1" t="s">
        <v>762</v>
      </c>
      <c r="B98" s="1">
        <v>1</v>
      </c>
      <c r="C98" s="1">
        <v>1</v>
      </c>
      <c r="D98" s="1">
        <v>1</v>
      </c>
      <c r="E98" s="1">
        <v>1</v>
      </c>
      <c r="F98" s="1">
        <f t="shared" si="7"/>
        <v>1</v>
      </c>
    </row>
    <row r="99" spans="1:6" s="1" customFormat="1" ht="12.75">
      <c r="A99" s="1" t="s">
        <v>763</v>
      </c>
      <c r="B99" s="1">
        <v>1</v>
      </c>
      <c r="C99" s="1">
        <v>1</v>
      </c>
      <c r="D99" s="1">
        <v>1</v>
      </c>
      <c r="E99" s="1">
        <v>1</v>
      </c>
      <c r="F99" s="1">
        <f t="shared" si="7"/>
        <v>1</v>
      </c>
    </row>
    <row r="100" spans="1:6" s="1" customFormat="1" ht="12.75">
      <c r="A100" s="1" t="s">
        <v>764</v>
      </c>
      <c r="B100" s="1">
        <v>1</v>
      </c>
      <c r="C100" s="1">
        <v>1</v>
      </c>
      <c r="D100" s="1">
        <v>1</v>
      </c>
      <c r="E100" s="1">
        <v>1</v>
      </c>
      <c r="F100" s="1">
        <f t="shared" si="7"/>
        <v>1</v>
      </c>
    </row>
    <row r="101" spans="1:6" s="1" customFormat="1" ht="12.75">
      <c r="A101" s="1" t="s">
        <v>765</v>
      </c>
      <c r="B101" s="1">
        <v>1</v>
      </c>
      <c r="C101" s="1">
        <v>1</v>
      </c>
      <c r="D101" s="1">
        <v>1</v>
      </c>
      <c r="E101" s="1">
        <v>1</v>
      </c>
      <c r="F101" s="1">
        <f t="shared" si="7"/>
        <v>1</v>
      </c>
    </row>
    <row r="102" spans="1:6" s="1" customFormat="1" ht="12.75">
      <c r="A102" s="1" t="s">
        <v>766</v>
      </c>
      <c r="B102" s="1">
        <v>1</v>
      </c>
      <c r="C102" s="1">
        <v>1</v>
      </c>
      <c r="D102" s="1">
        <v>1</v>
      </c>
      <c r="E102" s="1">
        <v>1</v>
      </c>
      <c r="F102" s="1">
        <f t="shared" si="7"/>
        <v>1</v>
      </c>
    </row>
    <row r="103" spans="1:6" s="1" customFormat="1" ht="12.75">
      <c r="A103" s="1" t="s">
        <v>767</v>
      </c>
      <c r="B103" s="1">
        <v>1</v>
      </c>
      <c r="C103" s="1">
        <v>1</v>
      </c>
      <c r="D103" s="1">
        <v>1</v>
      </c>
      <c r="E103" s="1">
        <v>1</v>
      </c>
      <c r="F103" s="1">
        <f t="shared" si="7"/>
        <v>1</v>
      </c>
    </row>
    <row r="104" spans="1:6" s="1" customFormat="1" ht="12.75">
      <c r="A104" s="1" t="s">
        <v>768</v>
      </c>
      <c r="B104" s="1">
        <v>1</v>
      </c>
      <c r="C104" s="1">
        <v>1</v>
      </c>
      <c r="D104" s="1">
        <v>1</v>
      </c>
      <c r="E104" s="1">
        <v>1</v>
      </c>
      <c r="F104" s="1">
        <f t="shared" si="7"/>
        <v>1</v>
      </c>
    </row>
    <row r="105" spans="1:6" s="1" customFormat="1" ht="12.75">
      <c r="A105" s="1" t="s">
        <v>769</v>
      </c>
      <c r="B105" s="1">
        <v>1</v>
      </c>
      <c r="C105" s="1">
        <v>1</v>
      </c>
      <c r="D105" s="1">
        <v>1</v>
      </c>
      <c r="E105" s="1">
        <v>1</v>
      </c>
      <c r="F105" s="1">
        <f t="shared" si="7"/>
        <v>1</v>
      </c>
    </row>
    <row r="106" spans="1:6" s="1" customFormat="1" ht="12.75">
      <c r="B106" s="10">
        <f t="shared" ref="B106:F106" si="8">SUM(B96:B105)</f>
        <v>10</v>
      </c>
      <c r="C106" s="10">
        <f t="shared" si="8"/>
        <v>10</v>
      </c>
      <c r="D106" s="10">
        <f t="shared" si="8"/>
        <v>10</v>
      </c>
      <c r="E106" s="10">
        <f>SUM(E96:E105)</f>
        <v>10</v>
      </c>
      <c r="F106" s="10">
        <f t="shared" si="8"/>
        <v>10</v>
      </c>
    </row>
    <row r="107" spans="1:6" s="21" customFormat="1" ht="17.25">
      <c r="A107" s="21" t="s">
        <v>770</v>
      </c>
    </row>
    <row r="108" spans="1:6" s="1" customFormat="1" ht="12.75">
      <c r="A108" s="19" t="s">
        <v>771</v>
      </c>
      <c r="B108" s="1">
        <v>1</v>
      </c>
      <c r="C108" s="1">
        <v>1</v>
      </c>
      <c r="D108" s="1">
        <v>1</v>
      </c>
      <c r="E108" s="1">
        <v>1</v>
      </c>
      <c r="F108" s="1">
        <f t="shared" ref="F108:F113" si="9">IF(OR(C108=1,E108=1,D108=1),1,0)</f>
        <v>1</v>
      </c>
    </row>
    <row r="109" spans="1:6" s="1" customFormat="1" ht="12.75">
      <c r="A109" s="19" t="s">
        <v>772</v>
      </c>
      <c r="B109" s="1">
        <v>1</v>
      </c>
      <c r="C109" s="1">
        <v>1</v>
      </c>
      <c r="D109" s="1">
        <v>1</v>
      </c>
      <c r="E109" s="1">
        <v>1</v>
      </c>
      <c r="F109" s="1">
        <f t="shared" si="9"/>
        <v>1</v>
      </c>
    </row>
    <row r="110" spans="1:6" s="1" customFormat="1" ht="12.75">
      <c r="A110" s="19" t="s">
        <v>773</v>
      </c>
      <c r="B110" s="1">
        <v>1</v>
      </c>
      <c r="C110" s="1">
        <v>0</v>
      </c>
      <c r="D110" s="1">
        <v>0</v>
      </c>
      <c r="E110" s="1">
        <v>0</v>
      </c>
      <c r="F110" s="1">
        <f t="shared" si="9"/>
        <v>0</v>
      </c>
    </row>
    <row r="111" spans="1:6" s="1" customFormat="1" ht="12.75">
      <c r="A111" s="19" t="s">
        <v>774</v>
      </c>
      <c r="B111" s="1">
        <v>1</v>
      </c>
      <c r="C111" s="1">
        <v>1</v>
      </c>
      <c r="D111" s="1">
        <v>1</v>
      </c>
      <c r="E111" s="1">
        <v>1</v>
      </c>
      <c r="F111" s="1">
        <f t="shared" si="9"/>
        <v>1</v>
      </c>
    </row>
    <row r="112" spans="1:6" s="1" customFormat="1" ht="12.75">
      <c r="A112" s="1" t="s">
        <v>775</v>
      </c>
      <c r="B112" s="1">
        <v>1</v>
      </c>
      <c r="C112" s="1">
        <v>0</v>
      </c>
      <c r="D112" s="1">
        <v>0</v>
      </c>
      <c r="E112" s="1">
        <v>0</v>
      </c>
      <c r="F112" s="1">
        <f t="shared" si="9"/>
        <v>0</v>
      </c>
    </row>
    <row r="113" spans="1:6" s="1" customFormat="1" ht="12.75">
      <c r="A113" s="1" t="s">
        <v>776</v>
      </c>
      <c r="B113" s="1">
        <v>1</v>
      </c>
      <c r="C113" s="1">
        <v>1</v>
      </c>
      <c r="D113" s="1">
        <v>1</v>
      </c>
      <c r="E113" s="1">
        <v>1</v>
      </c>
      <c r="F113" s="1">
        <f t="shared" si="9"/>
        <v>1</v>
      </c>
    </row>
    <row r="114" spans="1:6" ht="15.75" customHeight="1">
      <c r="B114" s="10">
        <f>SUM('2007'!B108:B113)</f>
        <v>6</v>
      </c>
      <c r="C114" s="10">
        <f>SUM('2007'!C108:C113)</f>
        <v>4</v>
      </c>
      <c r="D114" s="10">
        <f>SUM('2007'!D108:D113)</f>
        <v>4</v>
      </c>
      <c r="E114" s="10">
        <f>SUM('2007'!E108:E113)</f>
        <v>4</v>
      </c>
      <c r="F114" s="10">
        <f>SUM('2007'!F108:F113)</f>
        <v>4</v>
      </c>
    </row>
    <row r="115" spans="1:6" s="22" customFormat="1" ht="17.25">
      <c r="A115" s="21" t="s">
        <v>777</v>
      </c>
      <c r="B115" s="21"/>
      <c r="C115" s="21"/>
      <c r="D115" s="21"/>
      <c r="E115" s="21"/>
      <c r="F115" s="21"/>
    </row>
    <row r="116" spans="1:6">
      <c r="A116" s="1" t="s">
        <v>778</v>
      </c>
      <c r="B116" s="1">
        <v>1</v>
      </c>
      <c r="C116" s="1">
        <v>1</v>
      </c>
      <c r="D116" s="1">
        <v>1</v>
      </c>
      <c r="E116" s="1">
        <v>1</v>
      </c>
      <c r="F116" s="1">
        <f t="shared" ref="F116:F130" si="10">IF(OR(C116=1,E116=1,D116=1),1,0)</f>
        <v>1</v>
      </c>
    </row>
    <row r="117" spans="1:6">
      <c r="A117" s="1" t="s">
        <v>779</v>
      </c>
      <c r="B117" s="1">
        <v>1</v>
      </c>
      <c r="C117" s="1">
        <v>1</v>
      </c>
      <c r="D117" s="1">
        <v>1</v>
      </c>
      <c r="E117" s="1">
        <v>1</v>
      </c>
      <c r="F117" s="1">
        <f t="shared" si="10"/>
        <v>1</v>
      </c>
    </row>
    <row r="118" spans="1:6">
      <c r="A118" s="1" t="s">
        <v>780</v>
      </c>
      <c r="B118" s="1">
        <v>1</v>
      </c>
      <c r="C118" s="1">
        <v>1</v>
      </c>
      <c r="D118" s="1">
        <v>1</v>
      </c>
      <c r="E118" s="1">
        <v>1</v>
      </c>
      <c r="F118" s="1">
        <f t="shared" si="10"/>
        <v>1</v>
      </c>
    </row>
    <row r="119" spans="1:6">
      <c r="A119" s="1" t="s">
        <v>781</v>
      </c>
      <c r="B119" s="1">
        <v>1</v>
      </c>
      <c r="C119" s="1">
        <v>1</v>
      </c>
      <c r="D119" s="1">
        <v>1</v>
      </c>
      <c r="E119" s="1">
        <v>1</v>
      </c>
      <c r="F119" s="1">
        <f t="shared" si="10"/>
        <v>1</v>
      </c>
    </row>
    <row r="120" spans="1:6">
      <c r="A120" s="1" t="s">
        <v>782</v>
      </c>
      <c r="B120" s="1">
        <v>1</v>
      </c>
      <c r="C120" s="1">
        <v>1</v>
      </c>
      <c r="D120" s="1">
        <v>1</v>
      </c>
      <c r="E120" s="1">
        <v>1</v>
      </c>
      <c r="F120" s="1">
        <f t="shared" si="10"/>
        <v>1</v>
      </c>
    </row>
    <row r="121" spans="1:6">
      <c r="A121" s="1" t="s">
        <v>783</v>
      </c>
      <c r="B121" s="1">
        <v>1</v>
      </c>
      <c r="C121" s="1">
        <v>1</v>
      </c>
      <c r="D121" s="1">
        <v>1</v>
      </c>
      <c r="E121" s="1">
        <v>1</v>
      </c>
      <c r="F121" s="1">
        <f t="shared" si="10"/>
        <v>1</v>
      </c>
    </row>
    <row r="122" spans="1:6">
      <c r="A122" s="1" t="s">
        <v>784</v>
      </c>
      <c r="B122" s="1">
        <v>1</v>
      </c>
      <c r="C122" s="1">
        <v>1</v>
      </c>
      <c r="D122" s="1">
        <v>1</v>
      </c>
      <c r="E122" s="1">
        <v>1</v>
      </c>
      <c r="F122" s="1">
        <f t="shared" si="10"/>
        <v>1</v>
      </c>
    </row>
    <row r="123" spans="1:6">
      <c r="A123" s="1" t="s">
        <v>785</v>
      </c>
      <c r="B123" s="1">
        <v>1</v>
      </c>
      <c r="C123" s="1">
        <v>1</v>
      </c>
      <c r="D123" s="1">
        <v>1</v>
      </c>
      <c r="E123" s="1">
        <v>1</v>
      </c>
      <c r="F123" s="1">
        <f t="shared" si="10"/>
        <v>1</v>
      </c>
    </row>
    <row r="124" spans="1:6">
      <c r="A124" s="1" t="s">
        <v>786</v>
      </c>
      <c r="B124" s="1">
        <v>1</v>
      </c>
      <c r="C124" s="1">
        <v>1</v>
      </c>
      <c r="D124" s="1">
        <v>1</v>
      </c>
      <c r="E124" s="1">
        <v>1</v>
      </c>
      <c r="F124" s="1">
        <f t="shared" si="10"/>
        <v>1</v>
      </c>
    </row>
    <row r="125" spans="1:6">
      <c r="A125" s="1" t="s">
        <v>787</v>
      </c>
      <c r="B125" s="1">
        <v>1</v>
      </c>
      <c r="C125" s="1">
        <v>1</v>
      </c>
      <c r="D125" s="1">
        <v>1</v>
      </c>
      <c r="E125" s="1">
        <v>1</v>
      </c>
      <c r="F125" s="1">
        <f t="shared" si="10"/>
        <v>1</v>
      </c>
    </row>
    <row r="126" spans="1:6">
      <c r="A126" s="1" t="s">
        <v>788</v>
      </c>
      <c r="B126" s="1">
        <v>1</v>
      </c>
      <c r="C126" s="1">
        <v>1</v>
      </c>
      <c r="D126" s="1">
        <v>1</v>
      </c>
      <c r="E126" s="1">
        <v>1</v>
      </c>
      <c r="F126" s="1">
        <f t="shared" si="10"/>
        <v>1</v>
      </c>
    </row>
    <row r="127" spans="1:6">
      <c r="A127" s="1" t="s">
        <v>789</v>
      </c>
      <c r="B127" s="1">
        <v>1</v>
      </c>
      <c r="C127" s="1">
        <v>1</v>
      </c>
      <c r="D127" s="1">
        <v>1</v>
      </c>
      <c r="E127" s="1">
        <v>1</v>
      </c>
      <c r="F127" s="1">
        <f t="shared" si="10"/>
        <v>1</v>
      </c>
    </row>
    <row r="128" spans="1:6">
      <c r="A128" s="1" t="s">
        <v>790</v>
      </c>
      <c r="B128" s="1">
        <v>1</v>
      </c>
      <c r="C128" s="1">
        <v>1</v>
      </c>
      <c r="D128" s="1">
        <v>1</v>
      </c>
      <c r="E128" s="1">
        <v>1</v>
      </c>
      <c r="F128" s="1">
        <f t="shared" si="10"/>
        <v>1</v>
      </c>
    </row>
    <row r="129" spans="1:6">
      <c r="A129" s="1" t="s">
        <v>791</v>
      </c>
      <c r="B129" s="1">
        <v>1</v>
      </c>
      <c r="C129" s="1">
        <v>1</v>
      </c>
      <c r="D129" s="1">
        <v>1</v>
      </c>
      <c r="E129" s="1">
        <v>1</v>
      </c>
      <c r="F129" s="1">
        <f t="shared" si="10"/>
        <v>1</v>
      </c>
    </row>
    <row r="130" spans="1:6">
      <c r="A130" s="1" t="s">
        <v>792</v>
      </c>
      <c r="B130" s="1">
        <v>1</v>
      </c>
      <c r="C130" s="1">
        <v>1</v>
      </c>
      <c r="D130" s="1">
        <v>1</v>
      </c>
      <c r="E130" s="1">
        <v>1</v>
      </c>
      <c r="F130" s="1">
        <f t="shared" si="10"/>
        <v>1</v>
      </c>
    </row>
    <row r="131" spans="1:6">
      <c r="A131" s="1"/>
      <c r="B131" s="20">
        <f t="shared" ref="B131:F131" si="11">SUM(B116:B130)</f>
        <v>15</v>
      </c>
      <c r="C131" s="20">
        <f t="shared" si="11"/>
        <v>15</v>
      </c>
      <c r="D131" s="20">
        <f t="shared" si="11"/>
        <v>15</v>
      </c>
      <c r="E131" s="20">
        <f>SUM(E116:E130)</f>
        <v>15</v>
      </c>
      <c r="F131" s="20">
        <f t="shared" si="11"/>
        <v>15</v>
      </c>
    </row>
    <row r="132" spans="1:6" ht="17.25">
      <c r="A132" s="21" t="s">
        <v>793</v>
      </c>
      <c r="B132" s="21"/>
      <c r="C132" s="21"/>
      <c r="D132" s="21"/>
      <c r="E132" s="21"/>
      <c r="F132" s="21"/>
    </row>
    <row r="133" spans="1:6">
      <c r="A133" s="1" t="s">
        <v>794</v>
      </c>
      <c r="B133" s="1">
        <v>1</v>
      </c>
      <c r="C133" s="1">
        <v>1</v>
      </c>
      <c r="D133" s="1">
        <v>1</v>
      </c>
      <c r="E133" s="1">
        <v>1</v>
      </c>
      <c r="F133" s="1">
        <v>1</v>
      </c>
    </row>
    <row r="134" spans="1:6">
      <c r="A134" s="1" t="s">
        <v>795</v>
      </c>
      <c r="B134" s="1">
        <v>1</v>
      </c>
      <c r="C134" s="1">
        <v>1</v>
      </c>
      <c r="D134" s="1">
        <v>1</v>
      </c>
      <c r="E134" s="1">
        <v>1</v>
      </c>
      <c r="F134" s="1">
        <v>1</v>
      </c>
    </row>
    <row r="135" spans="1:6">
      <c r="A135" s="1" t="s">
        <v>796</v>
      </c>
      <c r="B135" s="1">
        <v>1</v>
      </c>
      <c r="C135" s="1">
        <v>1</v>
      </c>
      <c r="D135" s="1">
        <v>1</v>
      </c>
      <c r="E135" s="1">
        <v>1</v>
      </c>
      <c r="F135" s="1">
        <v>1</v>
      </c>
    </row>
    <row r="136" spans="1:6">
      <c r="A136" s="1" t="s">
        <v>797</v>
      </c>
      <c r="B136" s="1">
        <v>1</v>
      </c>
      <c r="C136" s="1">
        <v>1</v>
      </c>
      <c r="D136" s="1">
        <v>1</v>
      </c>
      <c r="E136" s="1">
        <v>1</v>
      </c>
      <c r="F136" s="1">
        <v>1</v>
      </c>
    </row>
    <row r="137" spans="1:6">
      <c r="A137" s="1" t="s">
        <v>798</v>
      </c>
      <c r="B137" s="1">
        <v>1</v>
      </c>
      <c r="C137" s="1">
        <v>1</v>
      </c>
      <c r="D137" s="1">
        <v>1</v>
      </c>
      <c r="E137" s="1">
        <v>1</v>
      </c>
      <c r="F137" s="1">
        <v>1</v>
      </c>
    </row>
    <row r="138" spans="1:6">
      <c r="A138" s="1" t="s">
        <v>799</v>
      </c>
      <c r="B138" s="1">
        <v>1</v>
      </c>
      <c r="C138" s="1">
        <v>1</v>
      </c>
      <c r="D138" s="1">
        <v>1</v>
      </c>
      <c r="E138" s="1">
        <v>1</v>
      </c>
      <c r="F138" s="1">
        <v>1</v>
      </c>
    </row>
    <row r="139" spans="1:6">
      <c r="A139" s="1" t="s">
        <v>800</v>
      </c>
      <c r="B139" s="1">
        <v>1</v>
      </c>
      <c r="C139" s="1">
        <v>1</v>
      </c>
      <c r="D139" s="1">
        <v>1</v>
      </c>
      <c r="E139" s="1">
        <v>1</v>
      </c>
      <c r="F139" s="1">
        <v>1</v>
      </c>
    </row>
    <row r="140" spans="1:6">
      <c r="A140" s="1" t="s">
        <v>801</v>
      </c>
      <c r="B140" s="1">
        <v>1</v>
      </c>
      <c r="C140" s="1">
        <v>1</v>
      </c>
      <c r="D140" s="1">
        <v>1</v>
      </c>
      <c r="E140" s="1">
        <v>1</v>
      </c>
      <c r="F140" s="1">
        <v>1</v>
      </c>
    </row>
    <row r="141" spans="1:6">
      <c r="A141" s="1" t="s">
        <v>802</v>
      </c>
      <c r="B141" s="1">
        <v>1</v>
      </c>
      <c r="C141" s="1">
        <v>1</v>
      </c>
      <c r="D141" s="1">
        <v>1</v>
      </c>
      <c r="E141" s="1">
        <v>1</v>
      </c>
      <c r="F141" s="1">
        <v>1</v>
      </c>
    </row>
    <row r="142" spans="1:6">
      <c r="A142" s="1" t="s">
        <v>803</v>
      </c>
      <c r="B142" s="1">
        <v>1</v>
      </c>
      <c r="C142" s="1">
        <v>1</v>
      </c>
      <c r="D142" s="1">
        <v>1</v>
      </c>
      <c r="E142" s="1">
        <v>1</v>
      </c>
      <c r="F142" s="1">
        <v>1</v>
      </c>
    </row>
    <row r="143" spans="1:6">
      <c r="A143" s="1" t="s">
        <v>804</v>
      </c>
      <c r="B143" s="1">
        <v>1</v>
      </c>
      <c r="C143" s="1">
        <v>1</v>
      </c>
      <c r="D143" s="1">
        <v>1</v>
      </c>
      <c r="E143" s="1">
        <v>1</v>
      </c>
      <c r="F143" s="1">
        <v>1</v>
      </c>
    </row>
    <row r="144" spans="1:6">
      <c r="A144" s="1" t="s">
        <v>805</v>
      </c>
      <c r="B144" s="1">
        <v>1</v>
      </c>
      <c r="C144" s="1">
        <v>1</v>
      </c>
      <c r="D144" s="1">
        <v>1</v>
      </c>
      <c r="E144" s="1">
        <v>1</v>
      </c>
      <c r="F144" s="1">
        <v>1</v>
      </c>
    </row>
    <row r="145" spans="1:6">
      <c r="A145" s="1" t="s">
        <v>806</v>
      </c>
      <c r="B145" s="1">
        <v>1</v>
      </c>
      <c r="C145" s="1">
        <v>1</v>
      </c>
      <c r="D145" s="1">
        <v>1</v>
      </c>
      <c r="E145" s="1">
        <v>1</v>
      </c>
      <c r="F145" s="1">
        <v>1</v>
      </c>
    </row>
    <row r="146" spans="1:6">
      <c r="A146" s="1" t="s">
        <v>807</v>
      </c>
      <c r="B146" s="1">
        <v>1</v>
      </c>
      <c r="C146" s="1">
        <v>1</v>
      </c>
      <c r="D146" s="1">
        <v>1</v>
      </c>
      <c r="E146" s="1">
        <v>1</v>
      </c>
      <c r="F146" s="1">
        <v>1</v>
      </c>
    </row>
    <row r="147" spans="1:6">
      <c r="A147" s="1" t="s">
        <v>808</v>
      </c>
      <c r="B147" s="1">
        <v>1</v>
      </c>
      <c r="C147" s="1">
        <v>1</v>
      </c>
      <c r="D147" s="1">
        <v>1</v>
      </c>
      <c r="E147" s="1">
        <v>1</v>
      </c>
      <c r="F147" s="1">
        <v>1</v>
      </c>
    </row>
    <row r="148" spans="1:6">
      <c r="A148" s="1" t="s">
        <v>809</v>
      </c>
      <c r="B148" s="1">
        <v>1</v>
      </c>
      <c r="C148" s="1">
        <v>1</v>
      </c>
      <c r="D148" s="1">
        <v>1</v>
      </c>
      <c r="E148" s="1">
        <v>1</v>
      </c>
      <c r="F148" s="1">
        <v>1</v>
      </c>
    </row>
    <row r="149" spans="1:6">
      <c r="A149" s="1" t="s">
        <v>810</v>
      </c>
      <c r="B149" s="1">
        <v>1</v>
      </c>
      <c r="C149" s="1">
        <v>1</v>
      </c>
      <c r="D149" s="1">
        <v>1</v>
      </c>
      <c r="E149" s="1">
        <v>1</v>
      </c>
      <c r="F149" s="1">
        <v>1</v>
      </c>
    </row>
    <row r="150" spans="1:6">
      <c r="B150" s="10">
        <v>17</v>
      </c>
      <c r="C150" s="10">
        <v>17</v>
      </c>
      <c r="D150" s="10">
        <v>17</v>
      </c>
      <c r="E150" s="10">
        <v>17</v>
      </c>
      <c r="F150" s="10">
        <v>17</v>
      </c>
    </row>
    <row r="151" spans="1:6" ht="17.25">
      <c r="A151" s="21" t="s">
        <v>811</v>
      </c>
      <c r="B151" s="21"/>
      <c r="C151" s="21"/>
      <c r="D151" s="21"/>
      <c r="E151" s="21"/>
      <c r="F151" s="21"/>
    </row>
    <row r="152" spans="1:6">
      <c r="A152" s="1" t="s">
        <v>812</v>
      </c>
      <c r="B152" s="1">
        <v>1</v>
      </c>
      <c r="C152" s="1">
        <v>1</v>
      </c>
      <c r="D152" s="1">
        <v>1</v>
      </c>
      <c r="E152" s="1">
        <v>0</v>
      </c>
      <c r="F152" s="1">
        <v>1</v>
      </c>
    </row>
    <row r="153" spans="1:6">
      <c r="A153" s="1" t="s">
        <v>813</v>
      </c>
      <c r="B153" s="1">
        <v>1</v>
      </c>
      <c r="C153" s="1">
        <v>1</v>
      </c>
      <c r="D153" s="1">
        <v>1</v>
      </c>
      <c r="E153" s="1">
        <v>0</v>
      </c>
      <c r="F153" s="1">
        <v>1</v>
      </c>
    </row>
    <row r="154" spans="1:6">
      <c r="A154" s="1" t="s">
        <v>814</v>
      </c>
      <c r="B154" s="1">
        <v>1</v>
      </c>
      <c r="C154" s="1">
        <v>0</v>
      </c>
      <c r="D154" s="1">
        <v>0</v>
      </c>
      <c r="E154" s="1">
        <v>0</v>
      </c>
      <c r="F154" s="1">
        <v>0</v>
      </c>
    </row>
    <row r="155" spans="1:6">
      <c r="A155" s="1" t="s">
        <v>815</v>
      </c>
      <c r="B155" s="1">
        <v>1</v>
      </c>
      <c r="C155" s="1">
        <v>1</v>
      </c>
      <c r="D155" s="1">
        <v>1</v>
      </c>
      <c r="E155" s="1">
        <v>1</v>
      </c>
      <c r="F155" s="1">
        <v>1</v>
      </c>
    </row>
    <row r="156" spans="1:6">
      <c r="A156" s="1" t="s">
        <v>816</v>
      </c>
      <c r="B156" s="1">
        <v>1</v>
      </c>
      <c r="C156" s="1">
        <v>0</v>
      </c>
      <c r="D156" s="1">
        <v>0</v>
      </c>
      <c r="E156" s="1">
        <v>0</v>
      </c>
      <c r="F156" s="1">
        <v>0</v>
      </c>
    </row>
    <row r="157" spans="1:6">
      <c r="A157" s="1" t="s">
        <v>817</v>
      </c>
      <c r="B157" s="1">
        <v>1</v>
      </c>
      <c r="C157" s="1">
        <v>1</v>
      </c>
      <c r="D157" s="1">
        <v>1</v>
      </c>
      <c r="E157" s="1">
        <v>1</v>
      </c>
      <c r="F157" s="1">
        <v>1</v>
      </c>
    </row>
    <row r="158" spans="1:6">
      <c r="A158" s="1" t="s">
        <v>818</v>
      </c>
      <c r="B158" s="1">
        <v>1</v>
      </c>
      <c r="C158" s="1">
        <v>1</v>
      </c>
      <c r="D158" s="1">
        <v>1</v>
      </c>
      <c r="E158" s="1">
        <v>0</v>
      </c>
      <c r="F158" s="1">
        <v>1</v>
      </c>
    </row>
    <row r="159" spans="1:6">
      <c r="A159" s="1" t="s">
        <v>819</v>
      </c>
      <c r="B159" s="1">
        <v>1</v>
      </c>
      <c r="C159" s="1">
        <v>0</v>
      </c>
      <c r="D159" s="1">
        <v>0</v>
      </c>
      <c r="E159" s="1">
        <v>0</v>
      </c>
      <c r="F159" s="1">
        <v>0</v>
      </c>
    </row>
    <row r="160" spans="1:6">
      <c r="A160" s="1" t="s">
        <v>820</v>
      </c>
      <c r="B160" s="1">
        <v>1</v>
      </c>
      <c r="C160" s="1">
        <v>1</v>
      </c>
      <c r="D160" s="1">
        <v>1</v>
      </c>
      <c r="E160" s="1">
        <v>1</v>
      </c>
      <c r="F160" s="1">
        <v>1</v>
      </c>
    </row>
    <row r="161" spans="1:6">
      <c r="A161" s="1" t="s">
        <v>821</v>
      </c>
      <c r="B161" s="1">
        <v>1</v>
      </c>
      <c r="C161" s="1">
        <v>0</v>
      </c>
      <c r="D161" s="1">
        <v>1</v>
      </c>
      <c r="E161" s="1">
        <v>1</v>
      </c>
      <c r="F161" s="1">
        <v>1</v>
      </c>
    </row>
    <row r="162" spans="1:6">
      <c r="A162" s="1" t="s">
        <v>822</v>
      </c>
      <c r="B162" s="1">
        <v>1</v>
      </c>
      <c r="C162" s="1">
        <v>1</v>
      </c>
      <c r="D162" s="1">
        <v>1</v>
      </c>
      <c r="E162" s="1">
        <v>1</v>
      </c>
      <c r="F162" s="1">
        <v>1</v>
      </c>
    </row>
    <row r="163" spans="1:6">
      <c r="A163" s="1" t="s">
        <v>823</v>
      </c>
      <c r="B163" s="1">
        <v>1</v>
      </c>
      <c r="C163" s="1">
        <v>1</v>
      </c>
      <c r="D163" s="1">
        <v>1</v>
      </c>
      <c r="E163" s="1">
        <v>1</v>
      </c>
      <c r="F163" s="1">
        <v>1</v>
      </c>
    </row>
    <row r="164" spans="1:6">
      <c r="A164" s="1" t="s">
        <v>824</v>
      </c>
      <c r="B164" s="1">
        <v>1</v>
      </c>
      <c r="C164" s="1">
        <v>1</v>
      </c>
      <c r="D164" s="1">
        <v>1</v>
      </c>
      <c r="E164" s="1">
        <v>0</v>
      </c>
      <c r="F164" s="1">
        <v>1</v>
      </c>
    </row>
    <row r="165" spans="1:6">
      <c r="A165" s="1" t="s">
        <v>825</v>
      </c>
      <c r="B165" s="1">
        <v>1</v>
      </c>
      <c r="C165" s="1">
        <v>1</v>
      </c>
      <c r="D165" s="1">
        <v>1</v>
      </c>
      <c r="E165" s="1">
        <v>1</v>
      </c>
      <c r="F165" s="1">
        <v>1</v>
      </c>
    </row>
    <row r="166" spans="1:6">
      <c r="A166" s="1" t="s">
        <v>826</v>
      </c>
      <c r="B166" s="1">
        <v>1</v>
      </c>
      <c r="C166" s="1">
        <v>1</v>
      </c>
      <c r="D166" s="1">
        <v>1</v>
      </c>
      <c r="E166" s="1">
        <v>1</v>
      </c>
      <c r="F166" s="1">
        <v>1</v>
      </c>
    </row>
    <row r="167" spans="1:6">
      <c r="A167" s="1" t="s">
        <v>827</v>
      </c>
      <c r="B167" s="1">
        <v>1</v>
      </c>
      <c r="C167" s="1">
        <v>0</v>
      </c>
      <c r="D167" s="1">
        <v>0</v>
      </c>
      <c r="E167" s="1">
        <v>0</v>
      </c>
      <c r="F167" s="1">
        <v>0</v>
      </c>
    </row>
    <row r="168" spans="1:6">
      <c r="A168" s="1" t="s">
        <v>828</v>
      </c>
      <c r="B168" s="1">
        <v>1</v>
      </c>
      <c r="C168" s="1">
        <v>1</v>
      </c>
      <c r="D168" s="1">
        <v>1</v>
      </c>
      <c r="E168" s="1">
        <v>1</v>
      </c>
      <c r="F168" s="1">
        <v>1</v>
      </c>
    </row>
    <row r="169" spans="1:6">
      <c r="A169" s="1" t="s">
        <v>829</v>
      </c>
      <c r="B169" s="1">
        <v>1</v>
      </c>
      <c r="C169" s="1">
        <v>1</v>
      </c>
      <c r="D169" s="1">
        <v>1</v>
      </c>
      <c r="E169" s="1">
        <v>1</v>
      </c>
      <c r="F169" s="1">
        <v>1</v>
      </c>
    </row>
    <row r="170" spans="1:6">
      <c r="A170" s="1" t="s">
        <v>830</v>
      </c>
      <c r="B170" s="1">
        <v>1</v>
      </c>
      <c r="C170" s="1">
        <v>0</v>
      </c>
      <c r="D170" s="1">
        <v>0</v>
      </c>
      <c r="E170" s="1">
        <v>0</v>
      </c>
      <c r="F170" s="1">
        <v>0</v>
      </c>
    </row>
    <row r="171" spans="1:6">
      <c r="A171" s="1" t="s">
        <v>831</v>
      </c>
      <c r="B171" s="1">
        <v>1</v>
      </c>
      <c r="C171" s="1">
        <v>1</v>
      </c>
      <c r="D171" s="1">
        <v>1</v>
      </c>
      <c r="E171" s="1">
        <v>1</v>
      </c>
      <c r="F171" s="1">
        <v>1</v>
      </c>
    </row>
    <row r="172" spans="1:6">
      <c r="A172" s="1" t="s">
        <v>832</v>
      </c>
      <c r="B172" s="1">
        <v>1</v>
      </c>
      <c r="C172" s="1">
        <v>1</v>
      </c>
      <c r="D172" s="1">
        <v>1</v>
      </c>
      <c r="E172" s="1">
        <v>1</v>
      </c>
      <c r="F172" s="1">
        <v>1</v>
      </c>
    </row>
    <row r="173" spans="1:6">
      <c r="A173" s="1" t="s">
        <v>833</v>
      </c>
      <c r="B173" s="1">
        <v>1</v>
      </c>
      <c r="C173" s="1">
        <v>1</v>
      </c>
      <c r="D173" s="1">
        <v>1</v>
      </c>
      <c r="E173" s="1">
        <v>1</v>
      </c>
      <c r="F173" s="1">
        <v>1</v>
      </c>
    </row>
    <row r="174" spans="1:6">
      <c r="A174" s="1" t="s">
        <v>834</v>
      </c>
      <c r="B174" s="1">
        <v>1</v>
      </c>
      <c r="C174" s="1">
        <v>1</v>
      </c>
      <c r="D174" s="1">
        <v>1</v>
      </c>
      <c r="E174" s="1">
        <v>1</v>
      </c>
      <c r="F174" s="1">
        <v>1</v>
      </c>
    </row>
    <row r="175" spans="1:6">
      <c r="B175" s="10">
        <v>23</v>
      </c>
      <c r="C175" s="10">
        <v>17</v>
      </c>
      <c r="D175" s="10">
        <v>18</v>
      </c>
      <c r="E175" s="10">
        <v>14</v>
      </c>
      <c r="F175" s="10">
        <v>18</v>
      </c>
    </row>
    <row r="176" spans="1:6" ht="17.25">
      <c r="A176" s="21" t="s">
        <v>835</v>
      </c>
      <c r="B176" s="21"/>
      <c r="C176" s="21"/>
      <c r="D176" s="21"/>
      <c r="E176" s="21"/>
      <c r="F176" s="21"/>
    </row>
    <row r="177" spans="1:6">
      <c r="A177" s="1" t="s">
        <v>836</v>
      </c>
      <c r="B177" s="1">
        <v>1</v>
      </c>
      <c r="C177" s="1">
        <v>1</v>
      </c>
      <c r="D177" s="1">
        <v>1</v>
      </c>
      <c r="E177" s="1">
        <v>1</v>
      </c>
      <c r="F177" s="1">
        <v>1</v>
      </c>
    </row>
    <row r="178" spans="1:6">
      <c r="A178" s="1" t="s">
        <v>837</v>
      </c>
      <c r="B178" s="1">
        <v>1</v>
      </c>
      <c r="C178" s="1">
        <v>1</v>
      </c>
      <c r="D178" s="1">
        <v>1</v>
      </c>
      <c r="E178" s="1">
        <v>1</v>
      </c>
      <c r="F178" s="1">
        <v>1</v>
      </c>
    </row>
    <row r="179" spans="1:6">
      <c r="B179" s="10">
        <v>2</v>
      </c>
      <c r="C179" s="10">
        <v>2</v>
      </c>
      <c r="D179" s="10">
        <v>2</v>
      </c>
      <c r="E179" s="10">
        <v>2</v>
      </c>
      <c r="F179" s="10">
        <v>2</v>
      </c>
    </row>
    <row r="180" spans="1:6" ht="17.25">
      <c r="A180" s="21" t="s">
        <v>838</v>
      </c>
      <c r="B180" s="21"/>
      <c r="C180" s="21"/>
      <c r="D180" s="21"/>
      <c r="E180" s="21"/>
      <c r="F180" s="21"/>
    </row>
    <row r="181" spans="1:6">
      <c r="A181" s="1" t="s">
        <v>839</v>
      </c>
      <c r="B181" s="1">
        <v>1</v>
      </c>
      <c r="C181" s="1">
        <v>0</v>
      </c>
      <c r="D181" s="1">
        <v>0</v>
      </c>
      <c r="E181" s="1">
        <v>0</v>
      </c>
      <c r="F181" s="1">
        <v>0</v>
      </c>
    </row>
    <row r="182" spans="1:6">
      <c r="A182" s="1" t="s">
        <v>840</v>
      </c>
      <c r="B182" s="1">
        <v>1</v>
      </c>
      <c r="C182" s="1">
        <v>1</v>
      </c>
      <c r="D182" s="1">
        <v>1</v>
      </c>
      <c r="E182" s="1">
        <v>1</v>
      </c>
      <c r="F182" s="1">
        <v>1</v>
      </c>
    </row>
    <row r="183" spans="1:6">
      <c r="A183" s="1" t="s">
        <v>841</v>
      </c>
      <c r="B183" s="1">
        <v>1</v>
      </c>
      <c r="C183" s="1">
        <v>0</v>
      </c>
      <c r="D183" s="1">
        <v>0</v>
      </c>
      <c r="E183" s="1">
        <v>0</v>
      </c>
      <c r="F183" s="1">
        <v>0</v>
      </c>
    </row>
    <row r="184" spans="1:6">
      <c r="A184" s="1" t="s">
        <v>842</v>
      </c>
      <c r="B184" s="1">
        <v>1</v>
      </c>
      <c r="C184" s="1">
        <v>0</v>
      </c>
      <c r="D184" s="1">
        <v>0</v>
      </c>
      <c r="E184" s="1">
        <v>0</v>
      </c>
      <c r="F184" s="1">
        <v>0</v>
      </c>
    </row>
    <row r="185" spans="1:6">
      <c r="A185" s="1" t="s">
        <v>843</v>
      </c>
      <c r="B185" s="1">
        <v>1</v>
      </c>
      <c r="C185" s="1">
        <v>1</v>
      </c>
      <c r="D185" s="1">
        <v>1</v>
      </c>
      <c r="E185" s="1">
        <v>1</v>
      </c>
      <c r="F185" s="1">
        <v>1</v>
      </c>
    </row>
    <row r="186" spans="1:6">
      <c r="A186" s="1" t="s">
        <v>844</v>
      </c>
      <c r="B186" s="1">
        <v>1</v>
      </c>
      <c r="C186" s="1">
        <v>1</v>
      </c>
      <c r="D186" s="1">
        <v>1</v>
      </c>
      <c r="E186" s="1">
        <v>1</v>
      </c>
      <c r="F186" s="1">
        <v>1</v>
      </c>
    </row>
    <row r="187" spans="1:6">
      <c r="A187" s="1" t="s">
        <v>845</v>
      </c>
      <c r="B187" s="1">
        <v>1</v>
      </c>
      <c r="C187" s="1">
        <v>1</v>
      </c>
      <c r="D187" s="1">
        <v>1</v>
      </c>
      <c r="E187" s="1">
        <v>0</v>
      </c>
      <c r="F187" s="1">
        <v>1</v>
      </c>
    </row>
    <row r="188" spans="1:6">
      <c r="A188" s="1" t="s">
        <v>846</v>
      </c>
      <c r="B188" s="1">
        <v>1</v>
      </c>
      <c r="C188" s="1">
        <v>1</v>
      </c>
      <c r="D188" s="1">
        <v>1</v>
      </c>
      <c r="E188" s="1">
        <v>0</v>
      </c>
      <c r="F188" s="1">
        <v>1</v>
      </c>
    </row>
    <row r="189" spans="1:6">
      <c r="A189" s="1" t="s">
        <v>847</v>
      </c>
      <c r="B189" s="1">
        <v>1</v>
      </c>
      <c r="C189" s="1">
        <v>1</v>
      </c>
      <c r="D189" s="1">
        <v>1</v>
      </c>
      <c r="E189" s="1">
        <v>1</v>
      </c>
      <c r="F189" s="1">
        <v>1</v>
      </c>
    </row>
    <row r="190" spans="1:6">
      <c r="B190" s="20">
        <v>9</v>
      </c>
      <c r="C190" s="20">
        <v>6</v>
      </c>
      <c r="D190" s="20">
        <v>6</v>
      </c>
      <c r="E190" s="20">
        <v>4</v>
      </c>
      <c r="F190" s="20">
        <v>6</v>
      </c>
    </row>
    <row r="191" spans="1:6" ht="17.25">
      <c r="A191" s="21" t="s">
        <v>848</v>
      </c>
      <c r="B191" s="21"/>
      <c r="C191" s="21"/>
      <c r="D191" s="21"/>
      <c r="E191" s="21"/>
      <c r="F191" s="21"/>
    </row>
    <row r="192" spans="1:6">
      <c r="A192" s="1" t="s">
        <v>849</v>
      </c>
      <c r="B192" s="1">
        <v>1</v>
      </c>
      <c r="C192" s="1">
        <v>1</v>
      </c>
      <c r="D192" s="1">
        <v>1</v>
      </c>
      <c r="E192" s="1">
        <v>0</v>
      </c>
      <c r="F192" s="1">
        <v>1</v>
      </c>
    </row>
    <row r="193" spans="1:6">
      <c r="A193" s="1" t="s">
        <v>850</v>
      </c>
      <c r="B193" s="1">
        <v>1</v>
      </c>
      <c r="C193" s="1">
        <v>1</v>
      </c>
      <c r="D193" s="1">
        <v>1</v>
      </c>
      <c r="E193" s="1">
        <v>1</v>
      </c>
      <c r="F193" s="1">
        <v>1</v>
      </c>
    </row>
    <row r="194" spans="1:6">
      <c r="A194" s="1" t="s">
        <v>851</v>
      </c>
      <c r="B194" s="1">
        <v>1</v>
      </c>
      <c r="C194" s="1">
        <v>1</v>
      </c>
      <c r="D194" s="1">
        <v>1</v>
      </c>
      <c r="E194" s="1">
        <v>0</v>
      </c>
      <c r="F194" s="1">
        <v>1</v>
      </c>
    </row>
    <row r="195" spans="1:6">
      <c r="A195" s="1" t="s">
        <v>852</v>
      </c>
      <c r="B195" s="1">
        <v>1</v>
      </c>
      <c r="C195" s="1">
        <v>1</v>
      </c>
      <c r="D195" s="1">
        <v>1</v>
      </c>
      <c r="E195" s="1">
        <v>1</v>
      </c>
      <c r="F195" s="1">
        <v>1</v>
      </c>
    </row>
    <row r="196" spans="1:6">
      <c r="A196" s="1" t="s">
        <v>853</v>
      </c>
      <c r="B196" s="1">
        <v>1</v>
      </c>
      <c r="C196" s="1">
        <v>1</v>
      </c>
      <c r="D196" s="1">
        <v>1</v>
      </c>
      <c r="E196" s="1">
        <v>1</v>
      </c>
      <c r="F196" s="1">
        <v>1</v>
      </c>
    </row>
    <row r="197" spans="1:6">
      <c r="A197" s="1" t="s">
        <v>854</v>
      </c>
      <c r="B197" s="1">
        <v>1</v>
      </c>
      <c r="C197" s="1">
        <v>1</v>
      </c>
      <c r="D197" s="1">
        <v>1</v>
      </c>
      <c r="E197" s="1">
        <v>0</v>
      </c>
      <c r="F197" s="1">
        <v>1</v>
      </c>
    </row>
    <row r="198" spans="1:6">
      <c r="A198" s="1" t="s">
        <v>855</v>
      </c>
      <c r="B198" s="1">
        <v>1</v>
      </c>
      <c r="C198" s="1">
        <v>1</v>
      </c>
      <c r="D198" s="1">
        <v>1</v>
      </c>
      <c r="E198" s="1">
        <v>1</v>
      </c>
      <c r="F198" s="1">
        <v>1</v>
      </c>
    </row>
    <row r="199" spans="1:6">
      <c r="A199" s="1" t="s">
        <v>856</v>
      </c>
      <c r="B199" s="1">
        <v>1</v>
      </c>
      <c r="C199" s="1">
        <v>1</v>
      </c>
      <c r="D199" s="1">
        <v>1</v>
      </c>
      <c r="E199" s="1">
        <v>0</v>
      </c>
      <c r="F199" s="1">
        <v>1</v>
      </c>
    </row>
    <row r="200" spans="1:6">
      <c r="A200" s="1" t="s">
        <v>857</v>
      </c>
      <c r="B200" s="1">
        <v>1</v>
      </c>
      <c r="C200" s="1">
        <v>1</v>
      </c>
      <c r="D200" s="1">
        <v>1</v>
      </c>
      <c r="E200" s="1">
        <v>1</v>
      </c>
      <c r="F200" s="1">
        <v>1</v>
      </c>
    </row>
    <row r="201" spans="1:6">
      <c r="A201" s="1" t="s">
        <v>858</v>
      </c>
      <c r="B201" s="1">
        <v>1</v>
      </c>
      <c r="C201" s="1">
        <v>1</v>
      </c>
      <c r="D201" s="1">
        <v>1</v>
      </c>
      <c r="E201" s="1">
        <v>0</v>
      </c>
      <c r="F201" s="1">
        <v>1</v>
      </c>
    </row>
    <row r="202" spans="1:6">
      <c r="A202" s="1" t="s">
        <v>859</v>
      </c>
      <c r="B202" s="1">
        <v>1</v>
      </c>
      <c r="C202" s="1">
        <v>1</v>
      </c>
      <c r="D202" s="1">
        <v>1</v>
      </c>
      <c r="E202" s="1">
        <v>1</v>
      </c>
      <c r="F202" s="1">
        <v>1</v>
      </c>
    </row>
    <row r="203" spans="1:6">
      <c r="A203" s="1" t="s">
        <v>860</v>
      </c>
      <c r="B203" s="1">
        <v>1</v>
      </c>
      <c r="C203" s="1">
        <v>1</v>
      </c>
      <c r="D203" s="1">
        <v>1</v>
      </c>
      <c r="E203" s="1">
        <v>1</v>
      </c>
      <c r="F203" s="1">
        <v>1</v>
      </c>
    </row>
    <row r="204" spans="1:6">
      <c r="A204" s="1" t="s">
        <v>861</v>
      </c>
      <c r="B204" s="1">
        <v>1</v>
      </c>
      <c r="C204" s="1">
        <v>0</v>
      </c>
      <c r="D204" s="1">
        <v>0</v>
      </c>
      <c r="E204" s="1">
        <v>0</v>
      </c>
      <c r="F204" s="1">
        <v>0</v>
      </c>
    </row>
    <row r="205" spans="1:6">
      <c r="A205" s="1" t="s">
        <v>862</v>
      </c>
      <c r="B205" s="1">
        <v>1</v>
      </c>
      <c r="C205" s="1">
        <v>1</v>
      </c>
      <c r="D205" s="1">
        <v>1</v>
      </c>
      <c r="E205" s="1">
        <v>1</v>
      </c>
      <c r="F205" s="1">
        <v>1</v>
      </c>
    </row>
    <row r="206" spans="1:6">
      <c r="A206" s="1" t="s">
        <v>863</v>
      </c>
      <c r="B206" s="1">
        <v>1</v>
      </c>
      <c r="C206" s="1">
        <v>1</v>
      </c>
      <c r="D206" s="1">
        <v>1</v>
      </c>
      <c r="E206" s="1">
        <v>1</v>
      </c>
      <c r="F206" s="1">
        <v>1</v>
      </c>
    </row>
    <row r="207" spans="1:6">
      <c r="A207" s="1" t="s">
        <v>864</v>
      </c>
      <c r="B207" s="1">
        <v>1</v>
      </c>
      <c r="C207" s="1">
        <v>1</v>
      </c>
      <c r="D207" s="1">
        <v>1</v>
      </c>
      <c r="E207" s="1">
        <v>0</v>
      </c>
      <c r="F207" s="1">
        <v>1</v>
      </c>
    </row>
    <row r="208" spans="1:6">
      <c r="A208" s="1" t="s">
        <v>865</v>
      </c>
      <c r="B208" s="1">
        <v>1</v>
      </c>
      <c r="C208" s="1">
        <v>1</v>
      </c>
      <c r="D208" s="1">
        <v>1</v>
      </c>
      <c r="E208" s="1">
        <v>0</v>
      </c>
      <c r="F208" s="1">
        <v>1</v>
      </c>
    </row>
    <row r="209" spans="1:6">
      <c r="A209" s="1" t="s">
        <v>866</v>
      </c>
      <c r="B209" s="1">
        <v>1</v>
      </c>
      <c r="C209" s="1">
        <v>1</v>
      </c>
      <c r="D209" s="1">
        <v>1</v>
      </c>
      <c r="E209" s="1">
        <v>1</v>
      </c>
      <c r="F209" s="1">
        <v>1</v>
      </c>
    </row>
    <row r="210" spans="1:6">
      <c r="A210" s="1" t="s">
        <v>867</v>
      </c>
      <c r="B210" s="1">
        <v>1</v>
      </c>
      <c r="C210" s="1">
        <v>1</v>
      </c>
      <c r="D210" s="1">
        <v>1</v>
      </c>
      <c r="E210" s="1">
        <v>1</v>
      </c>
      <c r="F210" s="1">
        <v>1</v>
      </c>
    </row>
    <row r="211" spans="1:6">
      <c r="A211" s="1" t="s">
        <v>868</v>
      </c>
      <c r="B211" s="1">
        <v>1</v>
      </c>
      <c r="C211" s="1">
        <v>1</v>
      </c>
      <c r="D211" s="1">
        <v>1</v>
      </c>
      <c r="E211" s="1">
        <v>0</v>
      </c>
      <c r="F211" s="1">
        <v>1</v>
      </c>
    </row>
    <row r="212" spans="1:6">
      <c r="A212" s="1" t="s">
        <v>869</v>
      </c>
      <c r="B212" s="1">
        <v>1</v>
      </c>
      <c r="C212" s="1">
        <v>1</v>
      </c>
      <c r="D212" s="1">
        <v>1</v>
      </c>
      <c r="E212" s="1">
        <v>1</v>
      </c>
      <c r="F212" s="1">
        <v>1</v>
      </c>
    </row>
    <row r="213" spans="1:6">
      <c r="A213" s="1" t="s">
        <v>870</v>
      </c>
      <c r="B213" s="1">
        <v>1</v>
      </c>
      <c r="C213" s="1">
        <v>1</v>
      </c>
      <c r="D213" s="1">
        <v>1</v>
      </c>
      <c r="E213" s="1">
        <v>0</v>
      </c>
      <c r="F213" s="1">
        <v>1</v>
      </c>
    </row>
    <row r="214" spans="1:6">
      <c r="A214" s="1"/>
      <c r="B214" s="10">
        <v>22</v>
      </c>
      <c r="C214" s="10">
        <v>21</v>
      </c>
      <c r="D214" s="10">
        <v>21</v>
      </c>
      <c r="E214" s="10">
        <v>12</v>
      </c>
      <c r="F214" s="10">
        <v>21</v>
      </c>
    </row>
    <row r="215" spans="1:6" ht="17.25">
      <c r="A215" s="21" t="s">
        <v>871</v>
      </c>
      <c r="B215" s="21"/>
      <c r="C215" s="21"/>
      <c r="D215" s="21"/>
      <c r="E215" s="21"/>
      <c r="F215" s="21"/>
    </row>
    <row r="216" spans="1:6">
      <c r="A216" s="1" t="s">
        <v>872</v>
      </c>
      <c r="B216" s="1">
        <v>1</v>
      </c>
      <c r="C216" s="1">
        <v>1</v>
      </c>
      <c r="D216" s="1">
        <v>1</v>
      </c>
      <c r="E216" s="1">
        <v>1</v>
      </c>
      <c r="F216" s="1">
        <v>1</v>
      </c>
    </row>
    <row r="217" spans="1:6">
      <c r="A217" s="1" t="s">
        <v>873</v>
      </c>
      <c r="B217" s="1">
        <v>1</v>
      </c>
      <c r="C217" s="1">
        <v>1</v>
      </c>
      <c r="D217" s="1">
        <v>1</v>
      </c>
      <c r="E217" s="1">
        <v>1</v>
      </c>
      <c r="F217" s="1">
        <v>1</v>
      </c>
    </row>
    <row r="218" spans="1:6">
      <c r="A218" s="1" t="s">
        <v>874</v>
      </c>
      <c r="B218" s="1">
        <v>1</v>
      </c>
      <c r="C218" s="1">
        <v>1</v>
      </c>
      <c r="D218" s="1">
        <v>1</v>
      </c>
      <c r="E218" s="1">
        <v>1</v>
      </c>
      <c r="F218" s="1">
        <v>1</v>
      </c>
    </row>
    <row r="219" spans="1:6">
      <c r="A219" s="1" t="s">
        <v>875</v>
      </c>
      <c r="B219" s="1">
        <v>1</v>
      </c>
      <c r="C219" s="1">
        <v>1</v>
      </c>
      <c r="D219" s="1">
        <v>1</v>
      </c>
      <c r="E219" s="1">
        <v>1</v>
      </c>
      <c r="F219" s="1">
        <v>1</v>
      </c>
    </row>
    <row r="220" spans="1:6">
      <c r="A220" s="1" t="s">
        <v>876</v>
      </c>
      <c r="B220" s="1">
        <v>1</v>
      </c>
      <c r="C220" s="1">
        <v>1</v>
      </c>
      <c r="D220" s="1">
        <v>1</v>
      </c>
      <c r="E220" s="1">
        <v>1</v>
      </c>
      <c r="F220" s="1">
        <v>1</v>
      </c>
    </row>
    <row r="221" spans="1:6">
      <c r="A221" s="1" t="s">
        <v>877</v>
      </c>
      <c r="B221" s="1">
        <v>1</v>
      </c>
      <c r="C221" s="1">
        <v>1</v>
      </c>
      <c r="D221" s="1">
        <v>1</v>
      </c>
      <c r="E221" s="1">
        <v>1</v>
      </c>
      <c r="F221" s="1">
        <v>1</v>
      </c>
    </row>
    <row r="222" spans="1:6">
      <c r="A222" s="1" t="s">
        <v>878</v>
      </c>
      <c r="B222" s="1">
        <v>1</v>
      </c>
      <c r="C222" s="1">
        <v>1</v>
      </c>
      <c r="D222" s="1">
        <v>1</v>
      </c>
      <c r="E222" s="1">
        <v>1</v>
      </c>
      <c r="F222" s="1">
        <v>1</v>
      </c>
    </row>
    <row r="223" spans="1:6">
      <c r="A223" s="1" t="s">
        <v>879</v>
      </c>
      <c r="B223" s="1">
        <v>1</v>
      </c>
      <c r="C223" s="1">
        <v>1</v>
      </c>
      <c r="D223" s="1">
        <v>1</v>
      </c>
      <c r="E223" s="1">
        <v>1</v>
      </c>
      <c r="F223" s="1">
        <v>1</v>
      </c>
    </row>
    <row r="224" spans="1:6">
      <c r="A224" s="1" t="s">
        <v>880</v>
      </c>
      <c r="B224" s="1">
        <v>1</v>
      </c>
      <c r="C224" s="1">
        <v>1</v>
      </c>
      <c r="D224" s="1">
        <v>1</v>
      </c>
      <c r="E224" s="1">
        <v>1</v>
      </c>
      <c r="F224" s="1">
        <v>1</v>
      </c>
    </row>
    <row r="225" spans="1:6">
      <c r="A225" s="1" t="s">
        <v>881</v>
      </c>
      <c r="B225" s="1">
        <v>1</v>
      </c>
      <c r="C225" s="1">
        <v>1</v>
      </c>
      <c r="D225" s="1">
        <v>1</v>
      </c>
      <c r="E225" s="1">
        <v>1</v>
      </c>
      <c r="F225" s="1">
        <v>1</v>
      </c>
    </row>
    <row r="226" spans="1:6">
      <c r="A226" s="1" t="s">
        <v>882</v>
      </c>
      <c r="B226" s="1">
        <v>1</v>
      </c>
      <c r="C226" s="1">
        <v>1</v>
      </c>
      <c r="D226" s="1">
        <v>1</v>
      </c>
      <c r="E226" s="1">
        <v>1</v>
      </c>
      <c r="F226" s="1">
        <v>1</v>
      </c>
    </row>
    <row r="227" spans="1:6">
      <c r="A227" s="1" t="s">
        <v>883</v>
      </c>
      <c r="B227" s="1">
        <v>1</v>
      </c>
      <c r="C227" s="1">
        <v>1</v>
      </c>
      <c r="D227" s="1">
        <v>1</v>
      </c>
      <c r="E227" s="1">
        <v>1</v>
      </c>
      <c r="F227" s="1">
        <v>1</v>
      </c>
    </row>
    <row r="228" spans="1:6">
      <c r="A228" s="1" t="s">
        <v>884</v>
      </c>
      <c r="B228" s="1">
        <v>1</v>
      </c>
      <c r="C228" s="1">
        <v>1</v>
      </c>
      <c r="D228" s="1">
        <v>1</v>
      </c>
      <c r="E228" s="1">
        <v>1</v>
      </c>
      <c r="F228" s="1">
        <v>1</v>
      </c>
    </row>
    <row r="229" spans="1:6">
      <c r="A229" s="1" t="s">
        <v>885</v>
      </c>
      <c r="B229" s="1">
        <v>1</v>
      </c>
      <c r="C229" s="1">
        <v>1</v>
      </c>
      <c r="D229" s="1">
        <v>1</v>
      </c>
      <c r="E229" s="1">
        <v>1</v>
      </c>
      <c r="F229" s="1">
        <v>1</v>
      </c>
    </row>
    <row r="230" spans="1:6">
      <c r="A230" s="1" t="s">
        <v>886</v>
      </c>
      <c r="B230" s="1">
        <v>1</v>
      </c>
      <c r="C230" s="1">
        <v>1</v>
      </c>
      <c r="D230" s="1">
        <v>1</v>
      </c>
      <c r="E230" s="1">
        <v>1</v>
      </c>
      <c r="F230" s="1">
        <v>1</v>
      </c>
    </row>
    <row r="231" spans="1:6">
      <c r="A231" s="1" t="s">
        <v>887</v>
      </c>
      <c r="B231" s="1">
        <v>1</v>
      </c>
      <c r="C231" s="1">
        <v>1</v>
      </c>
      <c r="D231" s="1">
        <v>1</v>
      </c>
      <c r="E231" s="1">
        <v>1</v>
      </c>
      <c r="F231" s="1">
        <v>1</v>
      </c>
    </row>
    <row r="232" spans="1:6">
      <c r="A232" s="1" t="s">
        <v>888</v>
      </c>
      <c r="B232" s="1">
        <v>1</v>
      </c>
      <c r="C232" s="1">
        <v>1</v>
      </c>
      <c r="D232" s="1">
        <v>1</v>
      </c>
      <c r="E232" s="1">
        <v>1</v>
      </c>
      <c r="F232" s="1">
        <v>1</v>
      </c>
    </row>
    <row r="233" spans="1:6">
      <c r="A233" s="1" t="s">
        <v>889</v>
      </c>
      <c r="B233" s="1">
        <v>1</v>
      </c>
      <c r="C233" s="1">
        <v>1</v>
      </c>
      <c r="D233" s="1">
        <v>1</v>
      </c>
      <c r="E233" s="1">
        <v>1</v>
      </c>
      <c r="F233" s="1">
        <v>1</v>
      </c>
    </row>
    <row r="234" spans="1:6">
      <c r="A234" s="1" t="s">
        <v>890</v>
      </c>
      <c r="B234" s="1">
        <v>1</v>
      </c>
      <c r="C234" s="1">
        <v>1</v>
      </c>
      <c r="D234" s="1">
        <v>1</v>
      </c>
      <c r="E234" s="1">
        <v>1</v>
      </c>
      <c r="F234" s="1">
        <v>1</v>
      </c>
    </row>
    <row r="235" spans="1:6">
      <c r="A235" s="1" t="s">
        <v>891</v>
      </c>
      <c r="B235" s="1">
        <v>1</v>
      </c>
      <c r="C235" s="1">
        <v>1</v>
      </c>
      <c r="D235" s="1">
        <v>1</v>
      </c>
      <c r="E235" s="1">
        <v>1</v>
      </c>
      <c r="F235" s="1">
        <v>1</v>
      </c>
    </row>
    <row r="236" spans="1:6">
      <c r="A236" s="1" t="s">
        <v>892</v>
      </c>
      <c r="B236" s="1">
        <v>1</v>
      </c>
      <c r="C236" s="1">
        <v>1</v>
      </c>
      <c r="D236" s="1">
        <v>1</v>
      </c>
      <c r="E236" s="1">
        <v>1</v>
      </c>
      <c r="F236" s="1">
        <v>1</v>
      </c>
    </row>
    <row r="237" spans="1:6">
      <c r="A237" s="1" t="s">
        <v>893</v>
      </c>
      <c r="B237" s="1">
        <v>1</v>
      </c>
      <c r="C237" s="1">
        <v>1</v>
      </c>
      <c r="D237" s="1">
        <v>1</v>
      </c>
      <c r="E237" s="1">
        <v>1</v>
      </c>
      <c r="F237" s="1">
        <v>1</v>
      </c>
    </row>
    <row r="238" spans="1:6">
      <c r="A238" s="1" t="s">
        <v>894</v>
      </c>
      <c r="B238" s="1">
        <v>1</v>
      </c>
      <c r="C238" s="1">
        <v>1</v>
      </c>
      <c r="D238" s="1">
        <v>1</v>
      </c>
      <c r="E238" s="1">
        <v>1</v>
      </c>
      <c r="F238" s="1">
        <v>1</v>
      </c>
    </row>
    <row r="239" spans="1:6">
      <c r="A239" s="1" t="s">
        <v>895</v>
      </c>
      <c r="B239" s="1">
        <v>1</v>
      </c>
      <c r="C239" s="1">
        <v>1</v>
      </c>
      <c r="D239" s="1">
        <v>1</v>
      </c>
      <c r="E239" s="1">
        <v>1</v>
      </c>
      <c r="F239" s="1">
        <v>1</v>
      </c>
    </row>
    <row r="240" spans="1:6">
      <c r="A240" s="1" t="s">
        <v>896</v>
      </c>
      <c r="B240" s="1">
        <v>1</v>
      </c>
      <c r="C240" s="1">
        <v>1</v>
      </c>
      <c r="D240" s="1">
        <v>1</v>
      </c>
      <c r="E240" s="1">
        <v>1</v>
      </c>
      <c r="F240" s="1">
        <v>1</v>
      </c>
    </row>
    <row r="241" spans="1:6">
      <c r="A241" s="1" t="s">
        <v>897</v>
      </c>
      <c r="B241" s="1">
        <v>1</v>
      </c>
      <c r="C241" s="1">
        <v>1</v>
      </c>
      <c r="D241" s="1">
        <v>1</v>
      </c>
      <c r="E241" s="1">
        <v>1</v>
      </c>
      <c r="F241" s="1">
        <v>1</v>
      </c>
    </row>
    <row r="242" spans="1:6">
      <c r="B242" s="10">
        <v>26</v>
      </c>
      <c r="C242" s="10">
        <v>26</v>
      </c>
      <c r="D242" s="10">
        <v>26</v>
      </c>
      <c r="E242" s="10">
        <v>26</v>
      </c>
      <c r="F242" s="10">
        <v>26</v>
      </c>
    </row>
    <row r="243" spans="1:6" ht="17.25">
      <c r="A243" s="21" t="s">
        <v>898</v>
      </c>
      <c r="B243" s="21"/>
      <c r="C243" s="21"/>
      <c r="D243" s="21"/>
      <c r="E243" s="21"/>
      <c r="F243" s="21"/>
    </row>
    <row r="244" spans="1:6">
      <c r="A244" s="1" t="s">
        <v>899</v>
      </c>
      <c r="B244" s="1">
        <v>1</v>
      </c>
      <c r="C244" s="1">
        <v>1</v>
      </c>
      <c r="D244" s="1">
        <v>1</v>
      </c>
      <c r="E244" s="1">
        <v>1</v>
      </c>
      <c r="F244" s="1">
        <v>1</v>
      </c>
    </row>
    <row r="245" spans="1:6">
      <c r="A245" s="1" t="s">
        <v>900</v>
      </c>
      <c r="B245" s="1">
        <v>1</v>
      </c>
      <c r="C245" s="1">
        <v>1</v>
      </c>
      <c r="D245" s="1">
        <v>1</v>
      </c>
      <c r="E245" s="1">
        <v>1</v>
      </c>
      <c r="F245" s="1">
        <v>1</v>
      </c>
    </row>
    <row r="246" spans="1:6">
      <c r="A246" s="1" t="s">
        <v>901</v>
      </c>
      <c r="B246" s="1">
        <v>1</v>
      </c>
      <c r="C246" s="1">
        <v>1</v>
      </c>
      <c r="D246" s="1">
        <v>1</v>
      </c>
      <c r="E246" s="1">
        <v>0</v>
      </c>
      <c r="F246" s="1">
        <v>1</v>
      </c>
    </row>
    <row r="247" spans="1:6">
      <c r="A247" s="1" t="s">
        <v>902</v>
      </c>
      <c r="B247" s="1">
        <v>1</v>
      </c>
      <c r="C247" s="1">
        <v>1</v>
      </c>
      <c r="D247" s="1">
        <v>1</v>
      </c>
      <c r="E247" s="1">
        <v>1</v>
      </c>
      <c r="F247" s="1">
        <v>1</v>
      </c>
    </row>
    <row r="248" spans="1:6">
      <c r="A248" s="1" t="s">
        <v>903</v>
      </c>
      <c r="B248" s="1">
        <v>1</v>
      </c>
      <c r="C248" s="1">
        <v>1</v>
      </c>
      <c r="D248" s="1">
        <v>1</v>
      </c>
      <c r="E248" s="1">
        <v>1</v>
      </c>
      <c r="F248" s="1">
        <v>1</v>
      </c>
    </row>
    <row r="249" spans="1:6">
      <c r="A249" s="1" t="s">
        <v>904</v>
      </c>
      <c r="B249" s="1">
        <v>1</v>
      </c>
      <c r="C249" s="1">
        <v>1</v>
      </c>
      <c r="D249" s="1">
        <v>1</v>
      </c>
      <c r="E249" s="1">
        <v>1</v>
      </c>
      <c r="F249" s="1">
        <v>1</v>
      </c>
    </row>
    <row r="250" spans="1:6">
      <c r="A250" s="1" t="s">
        <v>905</v>
      </c>
      <c r="B250" s="1">
        <v>1</v>
      </c>
      <c r="C250" s="1">
        <v>1</v>
      </c>
      <c r="D250" s="1">
        <v>1</v>
      </c>
      <c r="E250" s="1">
        <v>1</v>
      </c>
      <c r="F250" s="1">
        <v>1</v>
      </c>
    </row>
    <row r="251" spans="1:6">
      <c r="A251" s="1" t="s">
        <v>906</v>
      </c>
      <c r="B251" s="1">
        <v>1</v>
      </c>
      <c r="C251" s="1">
        <v>1</v>
      </c>
      <c r="D251" s="1">
        <v>1</v>
      </c>
      <c r="E251" s="1">
        <v>1</v>
      </c>
      <c r="F251" s="1">
        <v>1</v>
      </c>
    </row>
    <row r="252" spans="1:6">
      <c r="A252" s="1" t="s">
        <v>907</v>
      </c>
      <c r="B252" s="1">
        <v>1</v>
      </c>
      <c r="C252" s="1">
        <v>1</v>
      </c>
      <c r="D252" s="1">
        <v>1</v>
      </c>
      <c r="E252" s="1">
        <v>1</v>
      </c>
      <c r="F252" s="1">
        <v>1</v>
      </c>
    </row>
    <row r="253" spans="1:6">
      <c r="A253" s="1" t="s">
        <v>908</v>
      </c>
      <c r="B253" s="1">
        <v>1</v>
      </c>
      <c r="C253" s="1">
        <v>1</v>
      </c>
      <c r="D253" s="1">
        <v>1</v>
      </c>
      <c r="E253" s="1">
        <v>1</v>
      </c>
      <c r="F253" s="1">
        <v>1</v>
      </c>
    </row>
    <row r="254" spans="1:6">
      <c r="A254" s="1" t="s">
        <v>909</v>
      </c>
      <c r="B254" s="1">
        <v>1</v>
      </c>
      <c r="C254" s="1">
        <v>1</v>
      </c>
      <c r="D254" s="1">
        <v>1</v>
      </c>
      <c r="E254" s="1">
        <v>1</v>
      </c>
      <c r="F254" s="1">
        <v>1</v>
      </c>
    </row>
    <row r="255" spans="1:6">
      <c r="A255" s="1" t="s">
        <v>910</v>
      </c>
      <c r="B255" s="1">
        <v>1</v>
      </c>
      <c r="C255" s="1">
        <v>1</v>
      </c>
      <c r="D255" s="1">
        <v>1</v>
      </c>
      <c r="E255" s="1">
        <v>1</v>
      </c>
      <c r="F255" s="1">
        <v>1</v>
      </c>
    </row>
    <row r="256" spans="1:6">
      <c r="A256" s="1" t="s">
        <v>911</v>
      </c>
      <c r="B256" s="1">
        <v>1</v>
      </c>
      <c r="C256" s="1">
        <v>1</v>
      </c>
      <c r="D256" s="1">
        <v>1</v>
      </c>
      <c r="E256" s="1">
        <v>1</v>
      </c>
      <c r="F256" s="1">
        <v>1</v>
      </c>
    </row>
    <row r="257" spans="1:6">
      <c r="A257" s="1" t="s">
        <v>912</v>
      </c>
      <c r="B257" s="1">
        <v>1</v>
      </c>
      <c r="C257" s="1">
        <v>1</v>
      </c>
      <c r="D257" s="1">
        <v>1</v>
      </c>
      <c r="E257" s="1">
        <v>1</v>
      </c>
      <c r="F257" s="1">
        <v>1</v>
      </c>
    </row>
    <row r="258" spans="1:6">
      <c r="A258" s="1" t="s">
        <v>913</v>
      </c>
      <c r="B258" s="1">
        <v>1</v>
      </c>
      <c r="C258" s="1">
        <v>1</v>
      </c>
      <c r="D258" s="1">
        <v>1</v>
      </c>
      <c r="E258" s="1">
        <v>1</v>
      </c>
      <c r="F258" s="1">
        <v>1</v>
      </c>
    </row>
    <row r="259" spans="1:6">
      <c r="A259" s="1" t="s">
        <v>914</v>
      </c>
      <c r="B259" s="1">
        <v>1</v>
      </c>
      <c r="C259" s="1">
        <v>1</v>
      </c>
      <c r="D259" s="1">
        <v>1</v>
      </c>
      <c r="E259" s="1">
        <v>1</v>
      </c>
      <c r="F259" s="1">
        <v>1</v>
      </c>
    </row>
    <row r="260" spans="1:6">
      <c r="A260" s="1" t="s">
        <v>915</v>
      </c>
      <c r="B260" s="1">
        <v>1</v>
      </c>
      <c r="C260" s="1">
        <v>1</v>
      </c>
      <c r="D260" s="1">
        <v>1</v>
      </c>
      <c r="E260" s="1">
        <v>1</v>
      </c>
      <c r="F260" s="1">
        <v>1</v>
      </c>
    </row>
    <row r="261" spans="1:6">
      <c r="A261" s="1" t="s">
        <v>916</v>
      </c>
      <c r="B261" s="1">
        <v>1</v>
      </c>
      <c r="C261" s="1">
        <v>1</v>
      </c>
      <c r="D261" s="1">
        <v>1</v>
      </c>
      <c r="E261" s="1">
        <v>1</v>
      </c>
      <c r="F261" s="1">
        <v>1</v>
      </c>
    </row>
    <row r="262" spans="1:6">
      <c r="A262" s="1" t="s">
        <v>917</v>
      </c>
      <c r="B262" s="1">
        <v>1</v>
      </c>
      <c r="C262" s="1">
        <v>1</v>
      </c>
      <c r="D262" s="1">
        <v>1</v>
      </c>
      <c r="E262" s="1">
        <v>1</v>
      </c>
      <c r="F262" s="1">
        <v>1</v>
      </c>
    </row>
    <row r="263" spans="1:6">
      <c r="A263" s="1" t="s">
        <v>918</v>
      </c>
      <c r="B263" s="1">
        <v>1</v>
      </c>
      <c r="C263" s="1">
        <v>1</v>
      </c>
      <c r="D263" s="1">
        <v>1</v>
      </c>
      <c r="E263" s="1">
        <v>1</v>
      </c>
      <c r="F263" s="1">
        <v>1</v>
      </c>
    </row>
    <row r="264" spans="1:6">
      <c r="A264" s="1" t="s">
        <v>919</v>
      </c>
      <c r="B264" s="1">
        <v>1</v>
      </c>
      <c r="C264" s="1">
        <v>1</v>
      </c>
      <c r="D264" s="1">
        <v>1</v>
      </c>
      <c r="E264" s="1">
        <v>1</v>
      </c>
      <c r="F264" s="1">
        <v>1</v>
      </c>
    </row>
    <row r="265" spans="1:6">
      <c r="A265" s="1" t="s">
        <v>920</v>
      </c>
      <c r="B265" s="1">
        <v>1</v>
      </c>
      <c r="C265" s="1">
        <v>1</v>
      </c>
      <c r="D265" s="1">
        <v>1</v>
      </c>
      <c r="E265" s="1">
        <v>1</v>
      </c>
      <c r="F265" s="1">
        <v>1</v>
      </c>
    </row>
    <row r="266" spans="1:6">
      <c r="A266" s="11" t="s">
        <v>921</v>
      </c>
      <c r="B266" s="1">
        <v>1</v>
      </c>
      <c r="C266" s="11">
        <v>1</v>
      </c>
      <c r="D266" s="1">
        <v>1</v>
      </c>
      <c r="E266" s="11">
        <v>1</v>
      </c>
      <c r="F266" s="1">
        <v>1</v>
      </c>
    </row>
    <row r="267" spans="1:6">
      <c r="B267" s="10">
        <v>23</v>
      </c>
      <c r="C267" s="10">
        <v>23</v>
      </c>
      <c r="D267" s="10">
        <v>23</v>
      </c>
      <c r="E267" s="10">
        <v>22</v>
      </c>
      <c r="F267" s="10">
        <v>23</v>
      </c>
    </row>
  </sheetData>
  <hyperlinks>
    <hyperlink ref="A2" r:id="rId1" display="Dobbeldiagnose – alvorlig psykisk lidelse og ruslidelse: Del 1 Screening og diagnoseinstrumenter (2007)" xr:uid="{61DF4782-E426-4A52-AFDC-ED6E41D8F0F8}"/>
    <hyperlink ref="A23" r:id="rId2" display="Målstyringsverktøy i sykehus (2007)" xr:uid="{DCBBAE16-DCA1-4B07-931E-EEB4E471F884}"/>
    <hyperlink ref="A30" r:id="rId3" display="Effekt og sikkerhet for SSRI og andre nyere antidepressive legemidler ved depresjon hos voksne (2007)" xr:uid="{90006EA4-E205-496E-B5F2-B0C2C9405FBA}"/>
    <hyperlink ref="A55" r:id="rId4" display="Benzodiazepiner i behandling av personer med rusmiddelproblemer (2007)" xr:uid="{6DEF8724-3839-43CA-916B-3A6DBCBBCF63}"/>
    <hyperlink ref="A95" r:id="rId5" display="Vaksiner mot humant papillomavirus (HPV). Vurdering av effekt av profylaktiske HPVvaksiner (2007)" xr:uid="{EF4A703B-C6C7-4433-8FAD-F62529600236}"/>
    <hyperlink ref="A107" r:id="rId6" display="Forebygging av selvmord, del 2  (2007)" xr:uid="{A9A9025E-89DB-4D7A-9ADE-6628B545A005}"/>
    <hyperlink ref="A115" r:id="rId7" xr:uid="{DE6D049C-28ED-4752-9DE4-5527BF2B4B0C}"/>
    <hyperlink ref="A132" r:id="rId8" xr:uid="{8F36F034-D732-4AD9-A50F-090DADD2A5D9}"/>
    <hyperlink ref="A151" r:id="rId9" xr:uid="{7B0CB586-6D26-43D4-957B-29E8B0627612}"/>
    <hyperlink ref="A176" r:id="rId10" xr:uid="{5FE96127-76BB-48A8-947A-B6379AC61970}"/>
    <hyperlink ref="A180" r:id="rId11" xr:uid="{59359F90-4811-4AB4-B409-6A493EFBCDC7}"/>
    <hyperlink ref="A191" r:id="rId12" xr:uid="{98858899-E967-43E6-9FBA-DC610F5DECA4}"/>
    <hyperlink ref="A215" r:id="rId13" xr:uid="{A467C783-1D82-40F3-AEBA-01A0EB11283A}"/>
    <hyperlink ref="A243" r:id="rId14" xr:uid="{DBC71560-66C1-4336-9D75-1E4D35B0A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70F8F-E3FE-4611-AF7B-3279EAA63E12}">
  <dimension ref="A1:F350"/>
  <sheetViews>
    <sheetView workbookViewId="0">
      <pane ySplit="1" topLeftCell="A2" activePane="bottomLeft" state="frozen"/>
      <selection activeCell="B1" sqref="B1"/>
      <selection pane="bottomLeft" activeCell="I21" sqref="I21"/>
    </sheetView>
  </sheetViews>
  <sheetFormatPr baseColWidth="10" defaultColWidth="11.42578125" defaultRowHeight="12.75"/>
  <cols>
    <col min="1" max="1" width="41.7109375" style="1" customWidth="1"/>
    <col min="2" max="3" width="11.42578125" style="1"/>
    <col min="4" max="4" width="13.85546875" style="1" customWidth="1"/>
    <col min="5" max="5" width="9.140625" style="1"/>
    <col min="6" max="16384" width="11.42578125" style="1"/>
  </cols>
  <sheetData>
    <row r="1" spans="1:6" s="23" customFormat="1" ht="51" customHeight="1">
      <c r="A1" s="24" t="s">
        <v>0</v>
      </c>
      <c r="B1" s="5" t="s">
        <v>1</v>
      </c>
      <c r="C1" s="5" t="s">
        <v>2</v>
      </c>
      <c r="D1" s="5" t="s">
        <v>3</v>
      </c>
      <c r="E1" s="5" t="s">
        <v>332</v>
      </c>
      <c r="F1" s="5" t="s">
        <v>5</v>
      </c>
    </row>
    <row r="2" spans="1:6" s="21" customFormat="1" ht="17.25">
      <c r="A2" s="21" t="s">
        <v>922</v>
      </c>
    </row>
    <row r="3" spans="1:6">
      <c r="A3" s="1" t="s">
        <v>923</v>
      </c>
      <c r="B3" s="1">
        <v>1</v>
      </c>
      <c r="C3" s="1">
        <v>1</v>
      </c>
      <c r="D3" s="1">
        <v>1</v>
      </c>
      <c r="E3" s="1">
        <v>1</v>
      </c>
      <c r="F3" s="1">
        <f t="shared" ref="F3:F44" si="0">IF(OR(C3=1,E3=1,D3=1),1,0)</f>
        <v>1</v>
      </c>
    </row>
    <row r="4" spans="1:6">
      <c r="A4" s="1" t="s">
        <v>924</v>
      </c>
      <c r="B4" s="1">
        <v>1</v>
      </c>
      <c r="C4" s="1">
        <v>1</v>
      </c>
      <c r="D4" s="1">
        <v>1</v>
      </c>
      <c r="E4" s="1">
        <v>1</v>
      </c>
      <c r="F4" s="1">
        <f t="shared" si="0"/>
        <v>1</v>
      </c>
    </row>
    <row r="5" spans="1:6">
      <c r="A5" s="1" t="s">
        <v>925</v>
      </c>
      <c r="B5" s="1">
        <v>1</v>
      </c>
      <c r="C5" s="1">
        <v>1</v>
      </c>
      <c r="D5" s="1">
        <v>1</v>
      </c>
      <c r="E5" s="1">
        <v>1</v>
      </c>
      <c r="F5" s="1">
        <f t="shared" si="0"/>
        <v>1</v>
      </c>
    </row>
    <row r="6" spans="1:6">
      <c r="A6" s="1" t="s">
        <v>926</v>
      </c>
      <c r="B6" s="1">
        <v>1</v>
      </c>
      <c r="C6" s="1">
        <v>1</v>
      </c>
      <c r="D6" s="1">
        <v>1</v>
      </c>
      <c r="E6" s="1">
        <v>1</v>
      </c>
      <c r="F6" s="1">
        <f t="shared" si="0"/>
        <v>1</v>
      </c>
    </row>
    <row r="7" spans="1:6">
      <c r="A7" s="1" t="s">
        <v>927</v>
      </c>
      <c r="B7" s="1">
        <v>1</v>
      </c>
      <c r="C7" s="1">
        <v>1</v>
      </c>
      <c r="D7" s="1">
        <v>1</v>
      </c>
      <c r="E7" s="1">
        <v>1</v>
      </c>
      <c r="F7" s="1">
        <f t="shared" si="0"/>
        <v>1</v>
      </c>
    </row>
    <row r="8" spans="1:6">
      <c r="A8" s="1" t="s">
        <v>928</v>
      </c>
      <c r="B8" s="1">
        <v>1</v>
      </c>
      <c r="C8" s="1">
        <v>1</v>
      </c>
      <c r="D8" s="1">
        <v>1</v>
      </c>
      <c r="E8" s="1">
        <v>1</v>
      </c>
      <c r="F8" s="1">
        <f t="shared" si="0"/>
        <v>1</v>
      </c>
    </row>
    <row r="9" spans="1:6">
      <c r="A9" s="1" t="s">
        <v>929</v>
      </c>
      <c r="B9" s="1">
        <v>1</v>
      </c>
      <c r="C9" s="1">
        <v>1</v>
      </c>
      <c r="D9" s="1">
        <v>1</v>
      </c>
      <c r="E9" s="1">
        <v>1</v>
      </c>
      <c r="F9" s="1">
        <f t="shared" si="0"/>
        <v>1</v>
      </c>
    </row>
    <row r="10" spans="1:6">
      <c r="A10" s="1" t="s">
        <v>930</v>
      </c>
      <c r="B10" s="1">
        <v>1</v>
      </c>
      <c r="C10" s="1">
        <v>1</v>
      </c>
      <c r="D10" s="1">
        <v>1</v>
      </c>
      <c r="E10" s="1">
        <v>1</v>
      </c>
      <c r="F10" s="1">
        <f t="shared" si="0"/>
        <v>1</v>
      </c>
    </row>
    <row r="11" spans="1:6">
      <c r="A11" s="1" t="s">
        <v>931</v>
      </c>
      <c r="B11" s="1">
        <v>1</v>
      </c>
      <c r="C11" s="1">
        <v>1</v>
      </c>
      <c r="D11" s="1">
        <v>1</v>
      </c>
      <c r="E11" s="1">
        <v>1</v>
      </c>
      <c r="F11" s="1">
        <f t="shared" si="0"/>
        <v>1</v>
      </c>
    </row>
    <row r="12" spans="1:6">
      <c r="A12" s="1" t="s">
        <v>932</v>
      </c>
      <c r="B12" s="1">
        <v>1</v>
      </c>
      <c r="C12" s="1">
        <v>1</v>
      </c>
      <c r="D12" s="1">
        <v>1</v>
      </c>
      <c r="E12" s="1">
        <v>1</v>
      </c>
      <c r="F12" s="1">
        <f t="shared" si="0"/>
        <v>1</v>
      </c>
    </row>
    <row r="13" spans="1:6">
      <c r="A13" s="1" t="s">
        <v>933</v>
      </c>
      <c r="B13" s="1">
        <v>1</v>
      </c>
      <c r="C13" s="1">
        <v>1</v>
      </c>
      <c r="D13" s="1">
        <v>1</v>
      </c>
      <c r="E13" s="1">
        <v>1</v>
      </c>
      <c r="F13" s="1">
        <f t="shared" si="0"/>
        <v>1</v>
      </c>
    </row>
    <row r="14" spans="1:6">
      <c r="A14" s="1" t="s">
        <v>934</v>
      </c>
      <c r="B14" s="1">
        <v>1</v>
      </c>
      <c r="C14" s="1">
        <v>1</v>
      </c>
      <c r="D14" s="1">
        <v>1</v>
      </c>
      <c r="E14" s="1">
        <v>1</v>
      </c>
      <c r="F14" s="1">
        <f t="shared" si="0"/>
        <v>1</v>
      </c>
    </row>
    <row r="15" spans="1:6">
      <c r="A15" s="1" t="s">
        <v>935</v>
      </c>
      <c r="B15" s="1">
        <v>1</v>
      </c>
      <c r="C15" s="1">
        <v>1</v>
      </c>
      <c r="D15" s="1">
        <v>1</v>
      </c>
      <c r="E15" s="1">
        <v>1</v>
      </c>
      <c r="F15" s="1">
        <f t="shared" si="0"/>
        <v>1</v>
      </c>
    </row>
    <row r="16" spans="1:6">
      <c r="A16" s="1" t="s">
        <v>936</v>
      </c>
      <c r="B16" s="1">
        <v>1</v>
      </c>
      <c r="C16" s="1">
        <v>1</v>
      </c>
      <c r="D16" s="1">
        <v>1</v>
      </c>
      <c r="E16" s="1">
        <v>1</v>
      </c>
      <c r="F16" s="1">
        <f t="shared" si="0"/>
        <v>1</v>
      </c>
    </row>
    <row r="17" spans="1:6">
      <c r="A17" s="1" t="s">
        <v>937</v>
      </c>
      <c r="B17" s="1">
        <v>1</v>
      </c>
      <c r="C17" s="1">
        <v>1</v>
      </c>
      <c r="D17" s="1">
        <v>1</v>
      </c>
      <c r="E17" s="1">
        <v>1</v>
      </c>
      <c r="F17" s="1">
        <f t="shared" si="0"/>
        <v>1</v>
      </c>
    </row>
    <row r="18" spans="1:6">
      <c r="A18" s="1" t="s">
        <v>938</v>
      </c>
      <c r="B18" s="1">
        <v>1</v>
      </c>
      <c r="C18" s="1">
        <v>1</v>
      </c>
      <c r="D18" s="1">
        <v>1</v>
      </c>
      <c r="E18" s="1">
        <v>1</v>
      </c>
      <c r="F18" s="1">
        <f t="shared" si="0"/>
        <v>1</v>
      </c>
    </row>
    <row r="19" spans="1:6">
      <c r="A19" s="1" t="s">
        <v>939</v>
      </c>
      <c r="B19" s="1">
        <v>1</v>
      </c>
      <c r="C19" s="1">
        <v>1</v>
      </c>
      <c r="D19" s="1">
        <v>1</v>
      </c>
      <c r="E19" s="1">
        <v>1</v>
      </c>
      <c r="F19" s="1">
        <f t="shared" si="0"/>
        <v>1</v>
      </c>
    </row>
    <row r="20" spans="1:6">
      <c r="A20" s="1" t="s">
        <v>940</v>
      </c>
      <c r="B20" s="1">
        <v>1</v>
      </c>
      <c r="C20" s="1">
        <v>1</v>
      </c>
      <c r="D20" s="1">
        <v>1</v>
      </c>
      <c r="E20" s="1">
        <v>1</v>
      </c>
      <c r="F20" s="1">
        <f t="shared" si="0"/>
        <v>1</v>
      </c>
    </row>
    <row r="21" spans="1:6">
      <c r="A21" s="1" t="s">
        <v>941</v>
      </c>
      <c r="B21" s="1">
        <v>1</v>
      </c>
      <c r="C21" s="1">
        <v>1</v>
      </c>
      <c r="D21" s="1">
        <v>1</v>
      </c>
      <c r="E21" s="1">
        <v>1</v>
      </c>
      <c r="F21" s="1">
        <f t="shared" si="0"/>
        <v>1</v>
      </c>
    </row>
    <row r="22" spans="1:6">
      <c r="A22" s="1" t="s">
        <v>942</v>
      </c>
      <c r="B22" s="1">
        <v>1</v>
      </c>
      <c r="C22" s="1">
        <v>1</v>
      </c>
      <c r="D22" s="1">
        <v>1</v>
      </c>
      <c r="E22" s="1">
        <v>1</v>
      </c>
      <c r="F22" s="1">
        <f t="shared" si="0"/>
        <v>1</v>
      </c>
    </row>
    <row r="23" spans="1:6">
      <c r="A23" s="1" t="s">
        <v>943</v>
      </c>
      <c r="B23" s="1">
        <v>1</v>
      </c>
      <c r="C23" s="1">
        <v>1</v>
      </c>
      <c r="D23" s="1">
        <v>1</v>
      </c>
      <c r="E23" s="1">
        <v>1</v>
      </c>
      <c r="F23" s="1">
        <f t="shared" si="0"/>
        <v>1</v>
      </c>
    </row>
    <row r="24" spans="1:6">
      <c r="A24" s="1" t="s">
        <v>944</v>
      </c>
      <c r="B24" s="1">
        <v>1</v>
      </c>
      <c r="C24" s="1">
        <v>1</v>
      </c>
      <c r="D24" s="1">
        <v>1</v>
      </c>
      <c r="E24" s="1">
        <v>1</v>
      </c>
      <c r="F24" s="1">
        <f t="shared" si="0"/>
        <v>1</v>
      </c>
    </row>
    <row r="25" spans="1:6">
      <c r="A25" s="1" t="s">
        <v>945</v>
      </c>
      <c r="B25" s="1">
        <v>1</v>
      </c>
      <c r="C25" s="1">
        <v>1</v>
      </c>
      <c r="D25" s="1">
        <v>1</v>
      </c>
      <c r="E25" s="1">
        <v>1</v>
      </c>
      <c r="F25" s="1">
        <f t="shared" si="0"/>
        <v>1</v>
      </c>
    </row>
    <row r="26" spans="1:6">
      <c r="A26" s="1" t="s">
        <v>946</v>
      </c>
      <c r="B26" s="1">
        <v>1</v>
      </c>
      <c r="C26" s="1">
        <v>1</v>
      </c>
      <c r="D26" s="1">
        <v>1</v>
      </c>
      <c r="E26" s="1">
        <v>1</v>
      </c>
      <c r="F26" s="1">
        <f t="shared" si="0"/>
        <v>1</v>
      </c>
    </row>
    <row r="27" spans="1:6">
      <c r="A27" s="1" t="s">
        <v>947</v>
      </c>
      <c r="B27" s="1">
        <v>1</v>
      </c>
      <c r="C27" s="1">
        <v>1</v>
      </c>
      <c r="D27" s="1">
        <v>1</v>
      </c>
      <c r="E27" s="1">
        <v>1</v>
      </c>
      <c r="F27" s="1">
        <f t="shared" si="0"/>
        <v>1</v>
      </c>
    </row>
    <row r="28" spans="1:6">
      <c r="A28" s="1" t="s">
        <v>948</v>
      </c>
      <c r="B28" s="1">
        <v>1</v>
      </c>
      <c r="C28" s="1">
        <v>1</v>
      </c>
      <c r="D28" s="1">
        <v>1</v>
      </c>
      <c r="E28" s="1">
        <v>1</v>
      </c>
      <c r="F28" s="1">
        <f t="shared" si="0"/>
        <v>1</v>
      </c>
    </row>
    <row r="29" spans="1:6">
      <c r="A29" s="1" t="s">
        <v>949</v>
      </c>
      <c r="B29" s="1">
        <v>1</v>
      </c>
      <c r="C29" s="1">
        <v>1</v>
      </c>
      <c r="D29" s="1">
        <v>1</v>
      </c>
      <c r="E29" s="1">
        <v>1</v>
      </c>
      <c r="F29" s="1">
        <f t="shared" si="0"/>
        <v>1</v>
      </c>
    </row>
    <row r="30" spans="1:6">
      <c r="A30" s="1" t="s">
        <v>950</v>
      </c>
      <c r="B30" s="1">
        <v>1</v>
      </c>
      <c r="C30" s="1">
        <v>1</v>
      </c>
      <c r="D30" s="1">
        <v>1</v>
      </c>
      <c r="E30" s="1">
        <v>1</v>
      </c>
      <c r="F30" s="1">
        <f t="shared" si="0"/>
        <v>1</v>
      </c>
    </row>
    <row r="31" spans="1:6">
      <c r="A31" s="1" t="s">
        <v>951</v>
      </c>
      <c r="B31" s="1">
        <v>1</v>
      </c>
      <c r="C31" s="1">
        <v>1</v>
      </c>
      <c r="D31" s="1">
        <v>1</v>
      </c>
      <c r="E31" s="1">
        <v>1</v>
      </c>
      <c r="F31" s="1">
        <f t="shared" si="0"/>
        <v>1</v>
      </c>
    </row>
    <row r="32" spans="1:6">
      <c r="A32" s="1" t="s">
        <v>952</v>
      </c>
      <c r="B32" s="1">
        <v>1</v>
      </c>
      <c r="C32" s="1">
        <v>1</v>
      </c>
      <c r="D32" s="1">
        <v>1</v>
      </c>
      <c r="E32" s="1">
        <v>1</v>
      </c>
      <c r="F32" s="1">
        <f t="shared" si="0"/>
        <v>1</v>
      </c>
    </row>
    <row r="33" spans="1:6">
      <c r="A33" s="1" t="s">
        <v>953</v>
      </c>
      <c r="B33" s="1">
        <v>1</v>
      </c>
      <c r="C33" s="1">
        <v>1</v>
      </c>
      <c r="D33" s="1">
        <v>1</v>
      </c>
      <c r="E33" s="1">
        <v>1</v>
      </c>
      <c r="F33" s="1">
        <f t="shared" si="0"/>
        <v>1</v>
      </c>
    </row>
    <row r="34" spans="1:6">
      <c r="A34" s="1" t="s">
        <v>954</v>
      </c>
      <c r="B34" s="1">
        <v>1</v>
      </c>
      <c r="C34" s="1">
        <v>1</v>
      </c>
      <c r="D34" s="1">
        <v>1</v>
      </c>
      <c r="E34" s="1">
        <v>1</v>
      </c>
      <c r="F34" s="1">
        <f t="shared" si="0"/>
        <v>1</v>
      </c>
    </row>
    <row r="35" spans="1:6">
      <c r="A35" s="1" t="s">
        <v>955</v>
      </c>
      <c r="B35" s="1">
        <v>1</v>
      </c>
      <c r="C35" s="1">
        <v>1</v>
      </c>
      <c r="D35" s="1">
        <v>1</v>
      </c>
      <c r="E35" s="1">
        <v>1</v>
      </c>
      <c r="F35" s="1">
        <f t="shared" si="0"/>
        <v>1</v>
      </c>
    </row>
    <row r="36" spans="1:6">
      <c r="A36" s="1" t="s">
        <v>956</v>
      </c>
      <c r="B36" s="1">
        <v>1</v>
      </c>
      <c r="C36" s="1">
        <v>1</v>
      </c>
      <c r="D36" s="1">
        <v>1</v>
      </c>
      <c r="E36" s="1">
        <v>1</v>
      </c>
      <c r="F36" s="1">
        <f t="shared" si="0"/>
        <v>1</v>
      </c>
    </row>
    <row r="37" spans="1:6">
      <c r="A37" s="1" t="s">
        <v>957</v>
      </c>
      <c r="B37" s="1">
        <v>1</v>
      </c>
      <c r="C37" s="1">
        <v>1</v>
      </c>
      <c r="D37" s="1">
        <v>1</v>
      </c>
      <c r="E37" s="1">
        <v>1</v>
      </c>
      <c r="F37" s="1">
        <f t="shared" si="0"/>
        <v>1</v>
      </c>
    </row>
    <row r="38" spans="1:6">
      <c r="A38" s="1" t="s">
        <v>958</v>
      </c>
      <c r="B38" s="1">
        <v>1</v>
      </c>
      <c r="C38" s="1">
        <v>1</v>
      </c>
      <c r="D38" s="1">
        <v>1</v>
      </c>
      <c r="E38" s="1">
        <v>1</v>
      </c>
      <c r="F38" s="1">
        <f t="shared" si="0"/>
        <v>1</v>
      </c>
    </row>
    <row r="39" spans="1:6">
      <c r="A39" s="1" t="s">
        <v>959</v>
      </c>
      <c r="B39" s="1">
        <v>1</v>
      </c>
      <c r="C39" s="1">
        <v>1</v>
      </c>
      <c r="D39" s="1">
        <v>1</v>
      </c>
      <c r="E39" s="1">
        <v>1</v>
      </c>
      <c r="F39" s="1">
        <f t="shared" si="0"/>
        <v>1</v>
      </c>
    </row>
    <row r="40" spans="1:6">
      <c r="A40" s="1" t="s">
        <v>960</v>
      </c>
      <c r="B40" s="1">
        <v>1</v>
      </c>
      <c r="C40" s="1">
        <v>1</v>
      </c>
      <c r="D40" s="1">
        <v>1</v>
      </c>
      <c r="E40" s="1">
        <v>1</v>
      </c>
      <c r="F40" s="1">
        <f t="shared" si="0"/>
        <v>1</v>
      </c>
    </row>
    <row r="41" spans="1:6">
      <c r="A41" s="1" t="s">
        <v>961</v>
      </c>
      <c r="B41" s="1">
        <v>1</v>
      </c>
      <c r="C41" s="1">
        <v>1</v>
      </c>
      <c r="D41" s="1">
        <v>1</v>
      </c>
      <c r="E41" s="1">
        <v>1</v>
      </c>
      <c r="F41" s="1">
        <f t="shared" si="0"/>
        <v>1</v>
      </c>
    </row>
    <row r="42" spans="1:6">
      <c r="A42" s="1" t="s">
        <v>962</v>
      </c>
      <c r="B42" s="1">
        <v>1</v>
      </c>
      <c r="C42" s="1">
        <v>1</v>
      </c>
      <c r="D42" s="1">
        <v>1</v>
      </c>
      <c r="E42" s="1">
        <v>1</v>
      </c>
      <c r="F42" s="1">
        <f t="shared" si="0"/>
        <v>1</v>
      </c>
    </row>
    <row r="43" spans="1:6">
      <c r="A43" s="1" t="s">
        <v>963</v>
      </c>
      <c r="B43" s="1">
        <v>1</v>
      </c>
      <c r="C43" s="1">
        <v>1</v>
      </c>
      <c r="D43" s="1">
        <v>1</v>
      </c>
      <c r="E43" s="1">
        <v>1</v>
      </c>
      <c r="F43" s="1">
        <f t="shared" si="0"/>
        <v>1</v>
      </c>
    </row>
    <row r="44" spans="1:6">
      <c r="A44" s="1" t="s">
        <v>964</v>
      </c>
      <c r="B44" s="1">
        <v>1</v>
      </c>
      <c r="C44" s="1">
        <v>1</v>
      </c>
      <c r="D44" s="1">
        <v>1</v>
      </c>
      <c r="E44" s="1">
        <v>1</v>
      </c>
      <c r="F44" s="1">
        <f t="shared" si="0"/>
        <v>1</v>
      </c>
    </row>
    <row r="45" spans="1:6">
      <c r="B45" s="10">
        <f>SUM(B3:B44)</f>
        <v>42</v>
      </c>
      <c r="C45" s="10">
        <f>SUM(C3:C44)</f>
        <v>42</v>
      </c>
      <c r="D45" s="10">
        <f>SUM(D3:D44)</f>
        <v>42</v>
      </c>
      <c r="E45" s="10">
        <f>SUM(E3:E44)</f>
        <v>42</v>
      </c>
      <c r="F45" s="10">
        <v>42</v>
      </c>
    </row>
    <row r="46" spans="1:6" s="21" customFormat="1" ht="17.25">
      <c r="A46" s="21" t="s">
        <v>965</v>
      </c>
    </row>
    <row r="47" spans="1:6">
      <c r="A47" s="1" t="s">
        <v>966</v>
      </c>
      <c r="B47" s="7">
        <v>1</v>
      </c>
      <c r="C47" s="1">
        <v>1</v>
      </c>
      <c r="D47" s="1">
        <v>1</v>
      </c>
      <c r="E47" s="1">
        <v>0</v>
      </c>
      <c r="F47" s="1">
        <f t="shared" ref="F47:F61" si="1">IF(OR(C47=1,E47=1,D47=1),1,0)</f>
        <v>1</v>
      </c>
    </row>
    <row r="48" spans="1:6">
      <c r="A48" s="1" t="s">
        <v>967</v>
      </c>
      <c r="B48" s="7">
        <v>1</v>
      </c>
      <c r="C48" s="1">
        <v>1</v>
      </c>
      <c r="D48" s="1">
        <v>1</v>
      </c>
      <c r="E48" s="1">
        <v>1</v>
      </c>
      <c r="F48" s="1">
        <f t="shared" si="1"/>
        <v>1</v>
      </c>
    </row>
    <row r="49" spans="1:6">
      <c r="A49" s="1" t="s">
        <v>968</v>
      </c>
      <c r="B49" s="7">
        <v>1</v>
      </c>
      <c r="C49" s="1">
        <v>1</v>
      </c>
      <c r="D49" s="1">
        <v>1</v>
      </c>
      <c r="E49" s="1">
        <v>1</v>
      </c>
      <c r="F49" s="1">
        <f t="shared" si="1"/>
        <v>1</v>
      </c>
    </row>
    <row r="50" spans="1:6">
      <c r="A50" s="1" t="s">
        <v>969</v>
      </c>
      <c r="B50" s="7">
        <v>1</v>
      </c>
      <c r="C50" s="1">
        <v>1</v>
      </c>
      <c r="D50" s="1">
        <v>1</v>
      </c>
      <c r="E50" s="1">
        <v>0</v>
      </c>
      <c r="F50" s="1">
        <f t="shared" si="1"/>
        <v>1</v>
      </c>
    </row>
    <row r="51" spans="1:6">
      <c r="A51" s="1" t="s">
        <v>970</v>
      </c>
      <c r="B51" s="7">
        <v>1</v>
      </c>
      <c r="C51" s="1">
        <v>1</v>
      </c>
      <c r="D51" s="1">
        <v>1</v>
      </c>
      <c r="E51" s="1">
        <v>1</v>
      </c>
      <c r="F51" s="1">
        <f t="shared" si="1"/>
        <v>1</v>
      </c>
    </row>
    <row r="52" spans="1:6">
      <c r="A52" s="1" t="s">
        <v>971</v>
      </c>
      <c r="B52" s="7">
        <v>1</v>
      </c>
      <c r="C52" s="1">
        <v>1</v>
      </c>
      <c r="D52" s="1">
        <v>1</v>
      </c>
      <c r="E52" s="1">
        <v>1</v>
      </c>
      <c r="F52" s="1">
        <f t="shared" si="1"/>
        <v>1</v>
      </c>
    </row>
    <row r="53" spans="1:6">
      <c r="A53" s="1" t="s">
        <v>972</v>
      </c>
      <c r="B53" s="7">
        <v>1</v>
      </c>
      <c r="C53" s="1">
        <v>1</v>
      </c>
      <c r="D53" s="1">
        <v>1</v>
      </c>
      <c r="E53" s="1">
        <v>1</v>
      </c>
      <c r="F53" s="1">
        <f t="shared" si="1"/>
        <v>1</v>
      </c>
    </row>
    <row r="54" spans="1:6">
      <c r="A54" s="1" t="s">
        <v>973</v>
      </c>
      <c r="B54" s="7">
        <v>1</v>
      </c>
      <c r="C54" s="1">
        <v>1</v>
      </c>
      <c r="D54" s="1">
        <v>1</v>
      </c>
      <c r="E54" s="1">
        <v>1</v>
      </c>
      <c r="F54" s="1">
        <f t="shared" si="1"/>
        <v>1</v>
      </c>
    </row>
    <row r="55" spans="1:6">
      <c r="A55" s="1" t="s">
        <v>974</v>
      </c>
      <c r="B55" s="7">
        <v>1</v>
      </c>
      <c r="C55" s="1">
        <v>1</v>
      </c>
      <c r="D55" s="1">
        <v>1</v>
      </c>
      <c r="E55" s="1">
        <v>1</v>
      </c>
      <c r="F55" s="1">
        <f t="shared" si="1"/>
        <v>1</v>
      </c>
    </row>
    <row r="56" spans="1:6">
      <c r="A56" s="1" t="s">
        <v>975</v>
      </c>
      <c r="B56" s="7">
        <v>1</v>
      </c>
      <c r="C56" s="1">
        <v>1</v>
      </c>
      <c r="D56" s="1">
        <v>1</v>
      </c>
      <c r="E56" s="1">
        <v>1</v>
      </c>
      <c r="F56" s="1">
        <f t="shared" si="1"/>
        <v>1</v>
      </c>
    </row>
    <row r="57" spans="1:6">
      <c r="A57" s="1" t="s">
        <v>976</v>
      </c>
      <c r="B57" s="7">
        <v>1</v>
      </c>
      <c r="C57" s="1">
        <v>1</v>
      </c>
      <c r="D57" s="1">
        <v>1</v>
      </c>
      <c r="E57" s="1">
        <v>1</v>
      </c>
      <c r="F57" s="1">
        <f t="shared" si="1"/>
        <v>1</v>
      </c>
    </row>
    <row r="58" spans="1:6">
      <c r="A58" s="1" t="s">
        <v>977</v>
      </c>
      <c r="B58" s="7">
        <v>1</v>
      </c>
      <c r="C58" s="1">
        <v>1</v>
      </c>
      <c r="D58" s="1">
        <v>1</v>
      </c>
      <c r="E58" s="1">
        <v>1</v>
      </c>
      <c r="F58" s="1">
        <f t="shared" si="1"/>
        <v>1</v>
      </c>
    </row>
    <row r="59" spans="1:6">
      <c r="A59" s="1" t="s">
        <v>978</v>
      </c>
      <c r="B59" s="7">
        <v>1</v>
      </c>
      <c r="C59" s="1">
        <v>1</v>
      </c>
      <c r="D59" s="1">
        <v>1</v>
      </c>
      <c r="E59" s="1">
        <v>1</v>
      </c>
      <c r="F59" s="1">
        <f t="shared" si="1"/>
        <v>1</v>
      </c>
    </row>
    <row r="60" spans="1:6">
      <c r="A60" s="1" t="s">
        <v>979</v>
      </c>
      <c r="B60" s="7">
        <v>1</v>
      </c>
      <c r="C60" s="1">
        <v>1</v>
      </c>
      <c r="D60" s="1">
        <v>1</v>
      </c>
      <c r="E60" s="1">
        <v>1</v>
      </c>
      <c r="F60" s="1">
        <f t="shared" si="1"/>
        <v>1</v>
      </c>
    </row>
    <row r="61" spans="1:6">
      <c r="A61" s="1" t="s">
        <v>980</v>
      </c>
      <c r="B61" s="7">
        <v>1</v>
      </c>
      <c r="C61" s="1">
        <v>1</v>
      </c>
      <c r="D61" s="1">
        <v>1</v>
      </c>
      <c r="E61" s="1">
        <v>1</v>
      </c>
      <c r="F61" s="1">
        <f t="shared" si="1"/>
        <v>1</v>
      </c>
    </row>
    <row r="62" spans="1:6">
      <c r="B62" s="10">
        <f t="shared" ref="B62:F62" si="2">SUM(B47:B61)</f>
        <v>15</v>
      </c>
      <c r="C62" s="10">
        <f t="shared" si="2"/>
        <v>15</v>
      </c>
      <c r="D62" s="10">
        <f t="shared" si="2"/>
        <v>15</v>
      </c>
      <c r="E62" s="10">
        <f>SUM(E47:E61)</f>
        <v>13</v>
      </c>
      <c r="F62" s="10">
        <f t="shared" si="2"/>
        <v>15</v>
      </c>
    </row>
    <row r="63" spans="1:6" s="21" customFormat="1" ht="17.25">
      <c r="A63" s="21" t="s">
        <v>981</v>
      </c>
    </row>
    <row r="64" spans="1:6">
      <c r="A64" s="1" t="s">
        <v>982</v>
      </c>
      <c r="B64" s="1">
        <v>1</v>
      </c>
      <c r="C64" s="1">
        <v>1</v>
      </c>
      <c r="D64" s="1">
        <v>1</v>
      </c>
      <c r="E64" s="1">
        <v>1</v>
      </c>
      <c r="F64" s="1">
        <f t="shared" ref="F64:F90" si="3">IF(OR(C64=1,E64=1,D64=1),1,0)</f>
        <v>1</v>
      </c>
    </row>
    <row r="65" spans="1:6">
      <c r="A65" s="1" t="s">
        <v>983</v>
      </c>
      <c r="B65" s="1">
        <v>1</v>
      </c>
      <c r="C65" s="1">
        <v>0</v>
      </c>
      <c r="D65" s="1">
        <v>1</v>
      </c>
      <c r="E65" s="1">
        <v>1</v>
      </c>
      <c r="F65" s="1">
        <f t="shared" si="3"/>
        <v>1</v>
      </c>
    </row>
    <row r="66" spans="1:6">
      <c r="A66" s="1" t="s">
        <v>984</v>
      </c>
      <c r="B66" s="1">
        <v>1</v>
      </c>
      <c r="C66" s="1">
        <v>1</v>
      </c>
      <c r="D66" s="1">
        <v>1</v>
      </c>
      <c r="E66" s="1">
        <v>1</v>
      </c>
      <c r="F66" s="1">
        <f t="shared" si="3"/>
        <v>1</v>
      </c>
    </row>
    <row r="67" spans="1:6">
      <c r="A67" s="1" t="s">
        <v>985</v>
      </c>
      <c r="B67" s="1">
        <v>1</v>
      </c>
      <c r="C67" s="1">
        <v>1</v>
      </c>
      <c r="D67" s="1">
        <v>1</v>
      </c>
      <c r="E67" s="1">
        <v>1</v>
      </c>
      <c r="F67" s="1">
        <f t="shared" si="3"/>
        <v>1</v>
      </c>
    </row>
    <row r="68" spans="1:6">
      <c r="A68" s="1" t="s">
        <v>986</v>
      </c>
      <c r="B68" s="1">
        <v>1</v>
      </c>
      <c r="C68" s="1">
        <v>0</v>
      </c>
      <c r="D68" s="1">
        <v>0</v>
      </c>
      <c r="E68" s="1">
        <v>0</v>
      </c>
      <c r="F68" s="1">
        <f t="shared" si="3"/>
        <v>0</v>
      </c>
    </row>
    <row r="69" spans="1:6">
      <c r="A69" s="1" t="s">
        <v>987</v>
      </c>
      <c r="B69" s="1">
        <v>1</v>
      </c>
      <c r="C69" s="1">
        <v>1</v>
      </c>
      <c r="D69" s="1">
        <v>1</v>
      </c>
      <c r="E69" s="1">
        <v>1</v>
      </c>
      <c r="F69" s="1">
        <f t="shared" si="3"/>
        <v>1</v>
      </c>
    </row>
    <row r="70" spans="1:6">
      <c r="A70" s="1" t="s">
        <v>988</v>
      </c>
      <c r="B70" s="1">
        <v>1</v>
      </c>
      <c r="C70" s="1">
        <v>1</v>
      </c>
      <c r="D70" s="1">
        <v>1</v>
      </c>
      <c r="E70" s="1">
        <v>1</v>
      </c>
      <c r="F70" s="1">
        <f t="shared" si="3"/>
        <v>1</v>
      </c>
    </row>
    <row r="71" spans="1:6">
      <c r="A71" s="1" t="s">
        <v>989</v>
      </c>
      <c r="B71" s="1">
        <v>1</v>
      </c>
      <c r="C71" s="1">
        <v>1</v>
      </c>
      <c r="D71" s="1">
        <v>1</v>
      </c>
      <c r="E71" s="1">
        <v>1</v>
      </c>
      <c r="F71" s="1">
        <f t="shared" si="3"/>
        <v>1</v>
      </c>
    </row>
    <row r="72" spans="1:6">
      <c r="A72" s="1" t="s">
        <v>990</v>
      </c>
      <c r="B72" s="1">
        <v>1</v>
      </c>
      <c r="C72" s="1">
        <v>1</v>
      </c>
      <c r="D72" s="1">
        <v>1</v>
      </c>
      <c r="E72" s="1">
        <v>1</v>
      </c>
      <c r="F72" s="1">
        <f t="shared" si="3"/>
        <v>1</v>
      </c>
    </row>
    <row r="73" spans="1:6">
      <c r="A73" s="1" t="s">
        <v>991</v>
      </c>
      <c r="B73" s="1">
        <v>1</v>
      </c>
      <c r="C73" s="1">
        <v>1</v>
      </c>
      <c r="D73" s="1">
        <v>1</v>
      </c>
      <c r="E73" s="1">
        <v>1</v>
      </c>
      <c r="F73" s="1">
        <f t="shared" si="3"/>
        <v>1</v>
      </c>
    </row>
    <row r="74" spans="1:6">
      <c r="A74" s="1" t="s">
        <v>992</v>
      </c>
      <c r="B74" s="1">
        <v>1</v>
      </c>
      <c r="C74" s="1">
        <v>0</v>
      </c>
      <c r="D74" s="1">
        <v>0</v>
      </c>
      <c r="E74" s="1">
        <v>0</v>
      </c>
      <c r="F74" s="1">
        <f t="shared" si="3"/>
        <v>0</v>
      </c>
    </row>
    <row r="75" spans="1:6">
      <c r="A75" s="1" t="s">
        <v>993</v>
      </c>
      <c r="B75" s="1">
        <v>1</v>
      </c>
      <c r="C75" s="1">
        <v>1</v>
      </c>
      <c r="D75" s="1">
        <v>1</v>
      </c>
      <c r="E75" s="1">
        <v>1</v>
      </c>
      <c r="F75" s="1">
        <f t="shared" si="3"/>
        <v>1</v>
      </c>
    </row>
    <row r="76" spans="1:6">
      <c r="A76" s="1" t="s">
        <v>994</v>
      </c>
      <c r="B76" s="1">
        <v>1</v>
      </c>
      <c r="C76" s="1">
        <v>1</v>
      </c>
      <c r="D76" s="1">
        <v>0</v>
      </c>
      <c r="E76" s="1">
        <v>0</v>
      </c>
      <c r="F76" s="1">
        <f t="shared" si="3"/>
        <v>1</v>
      </c>
    </row>
    <row r="77" spans="1:6">
      <c r="A77" s="1" t="s">
        <v>995</v>
      </c>
      <c r="B77" s="1">
        <v>1</v>
      </c>
      <c r="C77" s="1">
        <v>1</v>
      </c>
      <c r="D77" s="1">
        <v>1</v>
      </c>
      <c r="E77" s="1">
        <v>1</v>
      </c>
      <c r="F77" s="1">
        <f t="shared" si="3"/>
        <v>1</v>
      </c>
    </row>
    <row r="78" spans="1:6">
      <c r="A78" s="1" t="s">
        <v>996</v>
      </c>
      <c r="B78" s="1">
        <v>1</v>
      </c>
      <c r="C78" s="1">
        <v>1</v>
      </c>
      <c r="D78" s="1">
        <v>0</v>
      </c>
      <c r="E78" s="1">
        <v>0</v>
      </c>
      <c r="F78" s="1">
        <f t="shared" si="3"/>
        <v>1</v>
      </c>
    </row>
    <row r="79" spans="1:6">
      <c r="A79" s="1" t="s">
        <v>997</v>
      </c>
      <c r="B79" s="1">
        <v>1</v>
      </c>
      <c r="C79" s="1">
        <v>1</v>
      </c>
      <c r="D79" s="1">
        <v>1</v>
      </c>
      <c r="E79" s="1">
        <v>1</v>
      </c>
      <c r="F79" s="1">
        <f t="shared" si="3"/>
        <v>1</v>
      </c>
    </row>
    <row r="80" spans="1:6">
      <c r="A80" s="1" t="s">
        <v>998</v>
      </c>
      <c r="B80" s="1">
        <v>1</v>
      </c>
      <c r="C80" s="1">
        <v>1</v>
      </c>
      <c r="D80" s="1">
        <v>1</v>
      </c>
      <c r="E80" s="1">
        <v>1</v>
      </c>
      <c r="F80" s="1">
        <f t="shared" si="3"/>
        <v>1</v>
      </c>
    </row>
    <row r="81" spans="1:6">
      <c r="A81" s="1" t="s">
        <v>999</v>
      </c>
      <c r="B81" s="1">
        <v>1</v>
      </c>
      <c r="C81" s="1">
        <v>1</v>
      </c>
      <c r="D81" s="1">
        <v>1</v>
      </c>
      <c r="E81" s="1">
        <v>1</v>
      </c>
      <c r="F81" s="1">
        <f t="shared" si="3"/>
        <v>1</v>
      </c>
    </row>
    <row r="82" spans="1:6">
      <c r="A82" s="1" t="s">
        <v>1000</v>
      </c>
      <c r="B82" s="1">
        <v>1</v>
      </c>
      <c r="C82" s="1">
        <v>1</v>
      </c>
      <c r="D82" s="1">
        <v>1</v>
      </c>
      <c r="E82" s="1">
        <v>1</v>
      </c>
      <c r="F82" s="1">
        <f t="shared" si="3"/>
        <v>1</v>
      </c>
    </row>
    <row r="83" spans="1:6">
      <c r="A83" s="1" t="s">
        <v>1001</v>
      </c>
      <c r="B83" s="1">
        <v>1</v>
      </c>
      <c r="C83" s="1">
        <v>1</v>
      </c>
      <c r="D83" s="1">
        <v>1</v>
      </c>
      <c r="E83" s="1">
        <v>1</v>
      </c>
      <c r="F83" s="1">
        <f t="shared" si="3"/>
        <v>1</v>
      </c>
    </row>
    <row r="84" spans="1:6">
      <c r="A84" s="1" t="s">
        <v>1002</v>
      </c>
      <c r="B84" s="1">
        <v>1</v>
      </c>
      <c r="C84" s="1">
        <v>1</v>
      </c>
      <c r="D84" s="1">
        <v>1</v>
      </c>
      <c r="E84" s="1">
        <v>1</v>
      </c>
      <c r="F84" s="1">
        <f t="shared" si="3"/>
        <v>1</v>
      </c>
    </row>
    <row r="85" spans="1:6">
      <c r="A85" s="1" t="s">
        <v>1003</v>
      </c>
      <c r="B85" s="1">
        <v>1</v>
      </c>
      <c r="C85" s="1">
        <v>1</v>
      </c>
      <c r="D85" s="1">
        <v>1</v>
      </c>
      <c r="E85" s="1">
        <v>1</v>
      </c>
      <c r="F85" s="1">
        <f t="shared" si="3"/>
        <v>1</v>
      </c>
    </row>
    <row r="86" spans="1:6">
      <c r="A86" s="1" t="s">
        <v>1004</v>
      </c>
      <c r="B86" s="1">
        <v>1</v>
      </c>
      <c r="C86" s="1">
        <v>1</v>
      </c>
      <c r="D86" s="1">
        <v>1</v>
      </c>
      <c r="E86" s="1">
        <v>1</v>
      </c>
      <c r="F86" s="1">
        <f t="shared" si="3"/>
        <v>1</v>
      </c>
    </row>
    <row r="87" spans="1:6">
      <c r="A87" s="1" t="s">
        <v>1005</v>
      </c>
      <c r="B87" s="1">
        <v>1</v>
      </c>
      <c r="C87" s="1">
        <v>1</v>
      </c>
      <c r="D87" s="1">
        <v>1</v>
      </c>
      <c r="E87" s="1">
        <v>1</v>
      </c>
      <c r="F87" s="1">
        <f t="shared" si="3"/>
        <v>1</v>
      </c>
    </row>
    <row r="88" spans="1:6">
      <c r="A88" s="1" t="s">
        <v>1006</v>
      </c>
      <c r="B88" s="1">
        <v>1</v>
      </c>
      <c r="C88" s="1">
        <v>1</v>
      </c>
      <c r="D88" s="1">
        <v>1</v>
      </c>
      <c r="E88" s="1">
        <v>1</v>
      </c>
      <c r="F88" s="1">
        <f t="shared" si="3"/>
        <v>1</v>
      </c>
    </row>
    <row r="89" spans="1:6">
      <c r="A89" s="1" t="s">
        <v>1007</v>
      </c>
      <c r="B89" s="1">
        <v>1</v>
      </c>
      <c r="C89" s="1">
        <v>0</v>
      </c>
      <c r="D89" s="1">
        <v>1</v>
      </c>
      <c r="E89" s="1">
        <v>1</v>
      </c>
      <c r="F89" s="1">
        <f t="shared" si="3"/>
        <v>1</v>
      </c>
    </row>
    <row r="90" spans="1:6">
      <c r="A90" s="1" t="s">
        <v>1008</v>
      </c>
      <c r="B90" s="1">
        <v>1</v>
      </c>
      <c r="C90" s="1">
        <v>1</v>
      </c>
      <c r="D90" s="1">
        <v>1</v>
      </c>
      <c r="E90" s="1">
        <v>1</v>
      </c>
      <c r="F90" s="1">
        <f t="shared" si="3"/>
        <v>1</v>
      </c>
    </row>
    <row r="91" spans="1:6">
      <c r="A91" s="9"/>
      <c r="B91" s="10">
        <f t="shared" ref="B91:F91" si="4">SUM(B64:B90)</f>
        <v>27</v>
      </c>
      <c r="C91" s="10">
        <f t="shared" si="4"/>
        <v>23</v>
      </c>
      <c r="D91" s="10">
        <f t="shared" si="4"/>
        <v>23</v>
      </c>
      <c r="E91" s="10">
        <f>SUM(E64:E90)</f>
        <v>23</v>
      </c>
      <c r="F91" s="10">
        <f t="shared" si="4"/>
        <v>25</v>
      </c>
    </row>
    <row r="92" spans="1:6" s="21" customFormat="1" ht="17.25">
      <c r="A92" s="21" t="s">
        <v>1009</v>
      </c>
    </row>
    <row r="93" spans="1:6">
      <c r="A93" s="1" t="s">
        <v>1010</v>
      </c>
      <c r="B93" s="1">
        <v>1</v>
      </c>
      <c r="C93" s="1">
        <v>0</v>
      </c>
      <c r="D93" s="1">
        <v>1</v>
      </c>
      <c r="E93" s="1">
        <v>1</v>
      </c>
      <c r="F93" s="1">
        <f t="shared" ref="F93:F122" si="5">IF(OR(C93=1,E93=1,D93=1),1,0)</f>
        <v>1</v>
      </c>
    </row>
    <row r="94" spans="1:6">
      <c r="A94" s="1" t="s">
        <v>1011</v>
      </c>
      <c r="B94" s="1">
        <v>1</v>
      </c>
      <c r="C94" s="1">
        <v>1</v>
      </c>
      <c r="D94" s="1">
        <v>1</v>
      </c>
      <c r="E94" s="1">
        <v>1</v>
      </c>
      <c r="F94" s="1">
        <f t="shared" si="5"/>
        <v>1</v>
      </c>
    </row>
    <row r="95" spans="1:6">
      <c r="A95" s="1" t="s">
        <v>1012</v>
      </c>
      <c r="B95" s="1">
        <v>1</v>
      </c>
      <c r="C95" s="1">
        <v>1</v>
      </c>
      <c r="D95" s="1">
        <v>1</v>
      </c>
      <c r="E95" s="1">
        <v>1</v>
      </c>
      <c r="F95" s="1">
        <f t="shared" si="5"/>
        <v>1</v>
      </c>
    </row>
    <row r="96" spans="1:6">
      <c r="A96" s="1" t="s">
        <v>1013</v>
      </c>
      <c r="B96" s="1">
        <v>1</v>
      </c>
      <c r="C96" s="1">
        <v>1</v>
      </c>
      <c r="D96" s="1">
        <v>1</v>
      </c>
      <c r="E96" s="1">
        <v>1</v>
      </c>
      <c r="F96" s="1">
        <f t="shared" si="5"/>
        <v>1</v>
      </c>
    </row>
    <row r="97" spans="1:6">
      <c r="A97" s="1" t="s">
        <v>1014</v>
      </c>
      <c r="B97" s="1">
        <v>1</v>
      </c>
      <c r="C97" s="1">
        <v>1</v>
      </c>
      <c r="D97" s="1">
        <v>1</v>
      </c>
      <c r="E97" s="1">
        <v>1</v>
      </c>
      <c r="F97" s="1">
        <f t="shared" si="5"/>
        <v>1</v>
      </c>
    </row>
    <row r="98" spans="1:6">
      <c r="A98" s="1" t="s">
        <v>1015</v>
      </c>
      <c r="B98" s="1">
        <v>1</v>
      </c>
      <c r="C98" s="1">
        <v>1</v>
      </c>
      <c r="D98" s="1">
        <v>1</v>
      </c>
      <c r="E98" s="1">
        <v>1</v>
      </c>
      <c r="F98" s="1">
        <f t="shared" si="5"/>
        <v>1</v>
      </c>
    </row>
    <row r="99" spans="1:6">
      <c r="A99" s="1" t="s">
        <v>1016</v>
      </c>
      <c r="B99" s="1">
        <v>1</v>
      </c>
      <c r="C99" s="1">
        <v>1</v>
      </c>
      <c r="D99" s="1">
        <v>1</v>
      </c>
      <c r="E99" s="1">
        <v>1</v>
      </c>
      <c r="F99" s="1">
        <f t="shared" si="5"/>
        <v>1</v>
      </c>
    </row>
    <row r="100" spans="1:6">
      <c r="A100" s="1" t="s">
        <v>1017</v>
      </c>
      <c r="B100" s="1">
        <v>1</v>
      </c>
      <c r="C100" s="1">
        <v>1</v>
      </c>
      <c r="D100" s="1">
        <v>1</v>
      </c>
      <c r="E100" s="1">
        <v>1</v>
      </c>
      <c r="F100" s="1">
        <f t="shared" si="5"/>
        <v>1</v>
      </c>
    </row>
    <row r="101" spans="1:6">
      <c r="A101" s="1" t="s">
        <v>1018</v>
      </c>
      <c r="B101" s="1">
        <v>1</v>
      </c>
      <c r="C101" s="1">
        <v>1</v>
      </c>
      <c r="D101" s="1">
        <v>1</v>
      </c>
      <c r="E101" s="1">
        <v>1</v>
      </c>
      <c r="F101" s="1">
        <f t="shared" si="5"/>
        <v>1</v>
      </c>
    </row>
    <row r="102" spans="1:6">
      <c r="A102" s="1" t="s">
        <v>1019</v>
      </c>
      <c r="B102" s="1">
        <v>1</v>
      </c>
      <c r="C102" s="1">
        <v>0</v>
      </c>
      <c r="D102" s="1">
        <v>0</v>
      </c>
      <c r="E102" s="1">
        <v>0</v>
      </c>
      <c r="F102" s="1">
        <f t="shared" si="5"/>
        <v>0</v>
      </c>
    </row>
    <row r="103" spans="1:6">
      <c r="A103" s="1" t="s">
        <v>1020</v>
      </c>
      <c r="B103" s="1">
        <v>1</v>
      </c>
      <c r="C103" s="1">
        <v>1</v>
      </c>
      <c r="D103" s="1">
        <v>1</v>
      </c>
      <c r="E103" s="1">
        <v>1</v>
      </c>
      <c r="F103" s="1">
        <f t="shared" si="5"/>
        <v>1</v>
      </c>
    </row>
    <row r="104" spans="1:6">
      <c r="A104" s="1" t="s">
        <v>1021</v>
      </c>
      <c r="B104" s="1">
        <v>1</v>
      </c>
      <c r="C104" s="1">
        <v>1</v>
      </c>
      <c r="D104" s="1">
        <v>1</v>
      </c>
      <c r="E104" s="1">
        <v>1</v>
      </c>
      <c r="F104" s="1">
        <f t="shared" si="5"/>
        <v>1</v>
      </c>
    </row>
    <row r="105" spans="1:6">
      <c r="A105" s="1" t="s">
        <v>1022</v>
      </c>
      <c r="B105" s="1">
        <v>1</v>
      </c>
      <c r="C105" s="1">
        <v>1</v>
      </c>
      <c r="D105" s="1">
        <v>1</v>
      </c>
      <c r="E105" s="1">
        <v>1</v>
      </c>
      <c r="F105" s="1">
        <f t="shared" si="5"/>
        <v>1</v>
      </c>
    </row>
    <row r="106" spans="1:6">
      <c r="A106" s="1" t="s">
        <v>1023</v>
      </c>
      <c r="B106" s="1">
        <v>1</v>
      </c>
      <c r="C106" s="1">
        <v>1</v>
      </c>
      <c r="D106" s="1">
        <v>1</v>
      </c>
      <c r="E106" s="1">
        <v>1</v>
      </c>
      <c r="F106" s="1">
        <f t="shared" si="5"/>
        <v>1</v>
      </c>
    </row>
    <row r="107" spans="1:6">
      <c r="A107" s="1" t="s">
        <v>1024</v>
      </c>
      <c r="B107" s="1">
        <v>1</v>
      </c>
      <c r="C107" s="1">
        <v>1</v>
      </c>
      <c r="D107" s="1">
        <v>1</v>
      </c>
      <c r="E107" s="1">
        <v>1</v>
      </c>
      <c r="F107" s="1">
        <f t="shared" si="5"/>
        <v>1</v>
      </c>
    </row>
    <row r="108" spans="1:6">
      <c r="A108" s="1" t="s">
        <v>1025</v>
      </c>
      <c r="B108" s="1">
        <v>1</v>
      </c>
      <c r="C108" s="1">
        <v>1</v>
      </c>
      <c r="D108" s="1">
        <v>1</v>
      </c>
      <c r="E108" s="1">
        <v>1</v>
      </c>
      <c r="F108" s="1">
        <f t="shared" si="5"/>
        <v>1</v>
      </c>
    </row>
    <row r="109" spans="1:6">
      <c r="A109" s="1" t="s">
        <v>1026</v>
      </c>
      <c r="B109" s="1">
        <v>1</v>
      </c>
      <c r="C109" s="1">
        <v>1</v>
      </c>
      <c r="D109" s="1">
        <v>1</v>
      </c>
      <c r="E109" s="1">
        <v>1</v>
      </c>
      <c r="F109" s="1">
        <f t="shared" si="5"/>
        <v>1</v>
      </c>
    </row>
    <row r="110" spans="1:6">
      <c r="A110" s="1" t="s">
        <v>1027</v>
      </c>
      <c r="B110" s="1">
        <v>1</v>
      </c>
      <c r="C110" s="1">
        <v>1</v>
      </c>
      <c r="D110" s="1">
        <v>1</v>
      </c>
      <c r="E110" s="1">
        <v>1</v>
      </c>
      <c r="F110" s="1">
        <f t="shared" si="5"/>
        <v>1</v>
      </c>
    </row>
    <row r="111" spans="1:6">
      <c r="A111" s="1" t="s">
        <v>1028</v>
      </c>
      <c r="B111" s="1">
        <v>1</v>
      </c>
      <c r="C111" s="1">
        <v>1</v>
      </c>
      <c r="D111" s="1">
        <v>1</v>
      </c>
      <c r="E111" s="1">
        <v>1</v>
      </c>
      <c r="F111" s="1">
        <f t="shared" si="5"/>
        <v>1</v>
      </c>
    </row>
    <row r="112" spans="1:6">
      <c r="A112" s="1" t="s">
        <v>1029</v>
      </c>
      <c r="B112" s="1">
        <v>1</v>
      </c>
      <c r="C112" s="1">
        <v>1</v>
      </c>
      <c r="D112" s="1">
        <v>1</v>
      </c>
      <c r="E112" s="1">
        <v>1</v>
      </c>
      <c r="F112" s="1">
        <f t="shared" si="5"/>
        <v>1</v>
      </c>
    </row>
    <row r="113" spans="1:6">
      <c r="A113" s="1" t="s">
        <v>1030</v>
      </c>
      <c r="B113" s="1">
        <v>1</v>
      </c>
      <c r="C113" s="1">
        <v>1</v>
      </c>
      <c r="D113" s="1">
        <v>1</v>
      </c>
      <c r="E113" s="1">
        <v>1</v>
      </c>
      <c r="F113" s="1">
        <f t="shared" si="5"/>
        <v>1</v>
      </c>
    </row>
    <row r="114" spans="1:6">
      <c r="A114" s="1" t="s">
        <v>1031</v>
      </c>
      <c r="B114" s="1">
        <v>1</v>
      </c>
      <c r="C114" s="1">
        <v>1</v>
      </c>
      <c r="D114" s="1">
        <v>1</v>
      </c>
      <c r="E114" s="1">
        <v>1</v>
      </c>
      <c r="F114" s="1">
        <f t="shared" si="5"/>
        <v>1</v>
      </c>
    </row>
    <row r="115" spans="1:6">
      <c r="A115" s="1" t="s">
        <v>1032</v>
      </c>
      <c r="B115" s="1">
        <v>1</v>
      </c>
      <c r="C115" s="1">
        <v>1</v>
      </c>
      <c r="D115" s="1">
        <v>1</v>
      </c>
      <c r="E115" s="1">
        <v>1</v>
      </c>
      <c r="F115" s="1">
        <f t="shared" si="5"/>
        <v>1</v>
      </c>
    </row>
    <row r="116" spans="1:6">
      <c r="A116" s="1" t="s">
        <v>1033</v>
      </c>
      <c r="B116" s="1">
        <v>1</v>
      </c>
      <c r="C116" s="1">
        <v>1</v>
      </c>
      <c r="D116" s="1">
        <v>1</v>
      </c>
      <c r="E116" s="1">
        <v>1</v>
      </c>
      <c r="F116" s="1">
        <f t="shared" si="5"/>
        <v>1</v>
      </c>
    </row>
    <row r="117" spans="1:6">
      <c r="A117" s="1" t="s">
        <v>1034</v>
      </c>
      <c r="B117" s="1">
        <v>1</v>
      </c>
      <c r="C117" s="1">
        <v>1</v>
      </c>
      <c r="D117" s="1">
        <v>1</v>
      </c>
      <c r="E117" s="1">
        <v>1</v>
      </c>
      <c r="F117" s="1">
        <f t="shared" si="5"/>
        <v>1</v>
      </c>
    </row>
    <row r="118" spans="1:6">
      <c r="A118" s="1" t="s">
        <v>1035</v>
      </c>
      <c r="B118" s="1">
        <v>1</v>
      </c>
      <c r="C118" s="1">
        <v>1</v>
      </c>
      <c r="D118" s="1">
        <v>0</v>
      </c>
      <c r="E118" s="1">
        <v>0</v>
      </c>
      <c r="F118" s="1">
        <f t="shared" si="5"/>
        <v>1</v>
      </c>
    </row>
    <row r="119" spans="1:6">
      <c r="A119" s="1" t="s">
        <v>1036</v>
      </c>
      <c r="B119" s="1">
        <v>1</v>
      </c>
      <c r="C119" s="1">
        <v>1</v>
      </c>
      <c r="D119" s="1">
        <v>1</v>
      </c>
      <c r="E119" s="1">
        <v>1</v>
      </c>
      <c r="F119" s="1">
        <f t="shared" si="5"/>
        <v>1</v>
      </c>
    </row>
    <row r="120" spans="1:6">
      <c r="A120" s="1" t="s">
        <v>1037</v>
      </c>
      <c r="B120" s="1">
        <v>1</v>
      </c>
      <c r="C120" s="1">
        <v>1</v>
      </c>
      <c r="D120" s="1">
        <v>1</v>
      </c>
      <c r="E120" s="1">
        <v>1</v>
      </c>
      <c r="F120" s="1">
        <f t="shared" si="5"/>
        <v>1</v>
      </c>
    </row>
    <row r="121" spans="1:6">
      <c r="A121" s="1" t="s">
        <v>1038</v>
      </c>
      <c r="B121" s="1">
        <v>1</v>
      </c>
      <c r="C121" s="1">
        <v>1</v>
      </c>
      <c r="D121" s="1">
        <v>0</v>
      </c>
      <c r="E121" s="1">
        <v>0</v>
      </c>
      <c r="F121" s="1">
        <f t="shared" si="5"/>
        <v>1</v>
      </c>
    </row>
    <row r="122" spans="1:6">
      <c r="A122" s="1" t="s">
        <v>1039</v>
      </c>
      <c r="B122" s="1">
        <v>1</v>
      </c>
      <c r="C122" s="1">
        <v>1</v>
      </c>
      <c r="D122" s="1">
        <v>1</v>
      </c>
      <c r="E122" s="1">
        <v>1</v>
      </c>
      <c r="F122" s="1">
        <f t="shared" si="5"/>
        <v>1</v>
      </c>
    </row>
    <row r="123" spans="1:6">
      <c r="B123" s="10">
        <f>SUM(B93:B122)</f>
        <v>30</v>
      </c>
      <c r="C123" s="10">
        <f t="shared" ref="C123:F123" si="6">SUM(C93:C122)</f>
        <v>28</v>
      </c>
      <c r="D123" s="10">
        <f t="shared" si="6"/>
        <v>27</v>
      </c>
      <c r="E123" s="10">
        <f>SUM(E93:E122)</f>
        <v>27</v>
      </c>
      <c r="F123" s="10">
        <f t="shared" si="6"/>
        <v>29</v>
      </c>
    </row>
    <row r="124" spans="1:6" s="21" customFormat="1" ht="17.25">
      <c r="A124" s="21" t="s">
        <v>1040</v>
      </c>
    </row>
    <row r="125" spans="1:6">
      <c r="A125" s="1" t="s">
        <v>1041</v>
      </c>
      <c r="B125" s="1">
        <v>1</v>
      </c>
      <c r="C125" s="1">
        <v>1</v>
      </c>
      <c r="D125" s="1">
        <v>1</v>
      </c>
      <c r="E125" s="1">
        <v>0</v>
      </c>
      <c r="F125" s="1">
        <f>IF(OR(C125=1,E125=1,D125=1),1,0)</f>
        <v>1</v>
      </c>
    </row>
    <row r="126" spans="1:6">
      <c r="A126" s="1" t="s">
        <v>1042</v>
      </c>
      <c r="B126" s="1">
        <v>1</v>
      </c>
      <c r="C126" s="1">
        <v>1</v>
      </c>
      <c r="D126" s="1">
        <v>1</v>
      </c>
      <c r="E126" s="1">
        <v>1</v>
      </c>
      <c r="F126" s="1">
        <f>IF(OR(C126=1,E126=1,D126=1),1,0)</f>
        <v>1</v>
      </c>
    </row>
    <row r="127" spans="1:6">
      <c r="A127" s="1" t="s">
        <v>1043</v>
      </c>
      <c r="B127" s="1">
        <v>1</v>
      </c>
      <c r="C127" s="1">
        <v>1</v>
      </c>
      <c r="D127" s="1">
        <v>1</v>
      </c>
      <c r="E127" s="1">
        <v>1</v>
      </c>
      <c r="F127" s="1">
        <f>IF(OR(C127=1,E127=1,D127=1),1,0)</f>
        <v>1</v>
      </c>
    </row>
    <row r="128" spans="1:6">
      <c r="B128" s="10">
        <f t="shared" ref="B128:F128" si="7">SUM(B125:B127)</f>
        <v>3</v>
      </c>
      <c r="C128" s="10">
        <f t="shared" si="7"/>
        <v>3</v>
      </c>
      <c r="D128" s="10">
        <f t="shared" si="7"/>
        <v>3</v>
      </c>
      <c r="E128" s="10">
        <f>SUM(E125:E127)</f>
        <v>2</v>
      </c>
      <c r="F128" s="10">
        <f t="shared" si="7"/>
        <v>3</v>
      </c>
    </row>
    <row r="129" spans="1:6" s="21" customFormat="1" ht="17.25">
      <c r="A129" s="21" t="s">
        <v>1044</v>
      </c>
    </row>
    <row r="130" spans="1:6">
      <c r="A130" s="1" t="s">
        <v>1045</v>
      </c>
      <c r="B130" s="1">
        <v>1</v>
      </c>
      <c r="C130" s="1">
        <v>1</v>
      </c>
      <c r="D130" s="1">
        <v>1</v>
      </c>
      <c r="E130" s="1">
        <v>1</v>
      </c>
      <c r="F130" s="1">
        <f>IF(OR(C130=1,E130=1,D130=1),1,0)</f>
        <v>1</v>
      </c>
    </row>
    <row r="131" spans="1:6">
      <c r="A131" s="1" t="s">
        <v>1046</v>
      </c>
      <c r="B131" s="1">
        <v>1</v>
      </c>
      <c r="C131" s="1">
        <v>1</v>
      </c>
      <c r="D131" s="1">
        <v>1</v>
      </c>
      <c r="E131" s="1">
        <v>1</v>
      </c>
      <c r="F131" s="1">
        <f>IF(OR(C131=1,E131=1,D131=1),1,0)</f>
        <v>1</v>
      </c>
    </row>
    <row r="132" spans="1:6">
      <c r="A132" s="9"/>
      <c r="B132" s="10">
        <f t="shared" ref="B132:F132" si="8">SUM(B130:B131)</f>
        <v>2</v>
      </c>
      <c r="C132" s="10">
        <f t="shared" si="8"/>
        <v>2</v>
      </c>
      <c r="D132" s="10">
        <f t="shared" si="8"/>
        <v>2</v>
      </c>
      <c r="E132" s="10">
        <f>SUM(E130:E131)</f>
        <v>2</v>
      </c>
      <c r="F132" s="10">
        <f t="shared" si="8"/>
        <v>2</v>
      </c>
    </row>
    <row r="133" spans="1:6" s="21" customFormat="1" ht="17.25">
      <c r="A133" s="21" t="s">
        <v>1047</v>
      </c>
    </row>
    <row r="134" spans="1:6">
      <c r="A134" s="1" t="s">
        <v>1048</v>
      </c>
      <c r="B134" s="1">
        <v>1</v>
      </c>
      <c r="C134" s="1">
        <v>1</v>
      </c>
      <c r="D134" s="1">
        <v>1</v>
      </c>
      <c r="E134" s="1">
        <v>1</v>
      </c>
      <c r="F134" s="1">
        <f t="shared" ref="F134:F172" si="9">IF(OR(C134=1,E134=1,D134=1),1,0)</f>
        <v>1</v>
      </c>
    </row>
    <row r="135" spans="1:6">
      <c r="A135" s="1" t="s">
        <v>1049</v>
      </c>
      <c r="B135" s="1">
        <v>1</v>
      </c>
      <c r="C135" s="1">
        <v>1</v>
      </c>
      <c r="D135" s="1">
        <v>1</v>
      </c>
      <c r="E135" s="1">
        <v>1</v>
      </c>
      <c r="F135" s="1">
        <f t="shared" si="9"/>
        <v>1</v>
      </c>
    </row>
    <row r="136" spans="1:6">
      <c r="A136" s="1" t="s">
        <v>1050</v>
      </c>
      <c r="B136" s="1">
        <v>1</v>
      </c>
      <c r="C136" s="1">
        <v>1</v>
      </c>
      <c r="D136" s="1">
        <v>1</v>
      </c>
      <c r="E136" s="1">
        <v>1</v>
      </c>
      <c r="F136" s="1">
        <f t="shared" si="9"/>
        <v>1</v>
      </c>
    </row>
    <row r="137" spans="1:6">
      <c r="A137" s="1" t="s">
        <v>1051</v>
      </c>
      <c r="B137" s="1">
        <v>1</v>
      </c>
      <c r="C137" s="1">
        <v>1</v>
      </c>
      <c r="D137" s="1">
        <v>1</v>
      </c>
      <c r="E137" s="1">
        <v>1</v>
      </c>
      <c r="F137" s="1">
        <f t="shared" si="9"/>
        <v>1</v>
      </c>
    </row>
    <row r="138" spans="1:6">
      <c r="A138" s="1" t="s">
        <v>1052</v>
      </c>
      <c r="B138" s="1">
        <v>1</v>
      </c>
      <c r="C138" s="1">
        <v>1</v>
      </c>
      <c r="D138" s="1">
        <v>1</v>
      </c>
      <c r="E138" s="1">
        <v>1</v>
      </c>
      <c r="F138" s="1">
        <f t="shared" si="9"/>
        <v>1</v>
      </c>
    </row>
    <row r="139" spans="1:6">
      <c r="A139" s="1" t="s">
        <v>1053</v>
      </c>
      <c r="B139" s="1">
        <v>1</v>
      </c>
      <c r="C139" s="1">
        <v>1</v>
      </c>
      <c r="D139" s="1">
        <v>1</v>
      </c>
      <c r="E139" s="1">
        <v>1</v>
      </c>
      <c r="F139" s="1">
        <f t="shared" si="9"/>
        <v>1</v>
      </c>
    </row>
    <row r="140" spans="1:6">
      <c r="A140" s="1" t="s">
        <v>1054</v>
      </c>
      <c r="B140" s="1">
        <v>1</v>
      </c>
      <c r="C140" s="1">
        <v>0</v>
      </c>
      <c r="D140" s="1">
        <v>0</v>
      </c>
      <c r="E140" s="1">
        <v>0</v>
      </c>
      <c r="F140" s="1">
        <f t="shared" si="9"/>
        <v>0</v>
      </c>
    </row>
    <row r="141" spans="1:6">
      <c r="A141" s="1" t="s">
        <v>1055</v>
      </c>
      <c r="B141" s="1">
        <v>1</v>
      </c>
      <c r="C141" s="1">
        <v>1</v>
      </c>
      <c r="D141" s="1">
        <v>1</v>
      </c>
      <c r="E141" s="1">
        <v>1</v>
      </c>
      <c r="F141" s="1">
        <f t="shared" si="9"/>
        <v>1</v>
      </c>
    </row>
    <row r="142" spans="1:6">
      <c r="A142" s="1" t="s">
        <v>1056</v>
      </c>
      <c r="B142" s="1">
        <v>1</v>
      </c>
      <c r="C142" s="1">
        <v>1</v>
      </c>
      <c r="D142" s="1">
        <v>1</v>
      </c>
      <c r="E142" s="1">
        <v>1</v>
      </c>
      <c r="F142" s="1">
        <f t="shared" si="9"/>
        <v>1</v>
      </c>
    </row>
    <row r="143" spans="1:6">
      <c r="A143" s="1" t="s">
        <v>1057</v>
      </c>
      <c r="B143" s="1">
        <v>1</v>
      </c>
      <c r="C143" s="1">
        <v>1</v>
      </c>
      <c r="D143" s="1">
        <v>1</v>
      </c>
      <c r="E143" s="1">
        <v>1</v>
      </c>
      <c r="F143" s="1">
        <f t="shared" si="9"/>
        <v>1</v>
      </c>
    </row>
    <row r="144" spans="1:6">
      <c r="A144" s="1" t="s">
        <v>1058</v>
      </c>
      <c r="B144" s="1">
        <v>1</v>
      </c>
      <c r="C144" s="1">
        <v>1</v>
      </c>
      <c r="D144" s="1">
        <v>1</v>
      </c>
      <c r="E144" s="1">
        <v>1</v>
      </c>
      <c r="F144" s="1">
        <f t="shared" si="9"/>
        <v>1</v>
      </c>
    </row>
    <row r="145" spans="1:6">
      <c r="A145" s="1" t="s">
        <v>1059</v>
      </c>
      <c r="B145" s="1">
        <v>1</v>
      </c>
      <c r="C145" s="1">
        <v>1</v>
      </c>
      <c r="D145" s="1">
        <v>1</v>
      </c>
      <c r="E145" s="1">
        <v>1</v>
      </c>
      <c r="F145" s="1">
        <f t="shared" si="9"/>
        <v>1</v>
      </c>
    </row>
    <row r="146" spans="1:6">
      <c r="A146" s="1" t="s">
        <v>1060</v>
      </c>
      <c r="B146" s="1">
        <v>1</v>
      </c>
      <c r="C146" s="1">
        <v>1</v>
      </c>
      <c r="D146" s="1">
        <v>1</v>
      </c>
      <c r="E146" s="1">
        <v>1</v>
      </c>
      <c r="F146" s="1">
        <f t="shared" si="9"/>
        <v>1</v>
      </c>
    </row>
    <row r="147" spans="1:6">
      <c r="A147" s="1" t="s">
        <v>1061</v>
      </c>
      <c r="B147" s="1">
        <v>1</v>
      </c>
      <c r="C147" s="1">
        <v>1</v>
      </c>
      <c r="D147" s="1">
        <v>1</v>
      </c>
      <c r="E147" s="1">
        <v>1</v>
      </c>
      <c r="F147" s="1">
        <f t="shared" si="9"/>
        <v>1</v>
      </c>
    </row>
    <row r="148" spans="1:6">
      <c r="A148" s="1" t="s">
        <v>1062</v>
      </c>
      <c r="B148" s="1">
        <v>1</v>
      </c>
      <c r="C148" s="1">
        <v>1</v>
      </c>
      <c r="D148" s="1">
        <v>1</v>
      </c>
      <c r="E148" s="1">
        <v>1</v>
      </c>
      <c r="F148" s="1">
        <f t="shared" si="9"/>
        <v>1</v>
      </c>
    </row>
    <row r="149" spans="1:6">
      <c r="A149" s="1" t="s">
        <v>1063</v>
      </c>
      <c r="B149" s="1">
        <v>1</v>
      </c>
      <c r="C149" s="1">
        <v>1</v>
      </c>
      <c r="D149" s="1">
        <v>1</v>
      </c>
      <c r="E149" s="1">
        <v>0</v>
      </c>
      <c r="F149" s="1">
        <f t="shared" si="9"/>
        <v>1</v>
      </c>
    </row>
    <row r="150" spans="1:6">
      <c r="A150" s="1" t="s">
        <v>1064</v>
      </c>
      <c r="B150" s="1">
        <v>1</v>
      </c>
      <c r="C150" s="1">
        <v>0</v>
      </c>
      <c r="D150" s="1">
        <v>0</v>
      </c>
      <c r="E150" s="1">
        <v>0</v>
      </c>
      <c r="F150" s="1">
        <f t="shared" si="9"/>
        <v>0</v>
      </c>
    </row>
    <row r="151" spans="1:6">
      <c r="A151" s="1" t="s">
        <v>1065</v>
      </c>
      <c r="B151" s="1">
        <v>1</v>
      </c>
      <c r="C151" s="1">
        <v>1</v>
      </c>
      <c r="D151" s="1">
        <v>1</v>
      </c>
      <c r="E151" s="1">
        <v>1</v>
      </c>
      <c r="F151" s="1">
        <f t="shared" si="9"/>
        <v>1</v>
      </c>
    </row>
    <row r="152" spans="1:6">
      <c r="A152" s="1" t="s">
        <v>1066</v>
      </c>
      <c r="B152" s="1">
        <v>1</v>
      </c>
      <c r="C152" s="1">
        <v>1</v>
      </c>
      <c r="D152" s="1">
        <v>1</v>
      </c>
      <c r="E152" s="1">
        <v>1</v>
      </c>
      <c r="F152" s="1">
        <f t="shared" si="9"/>
        <v>1</v>
      </c>
    </row>
    <row r="153" spans="1:6">
      <c r="A153" s="1" t="s">
        <v>1067</v>
      </c>
      <c r="B153" s="1">
        <v>1</v>
      </c>
      <c r="C153" s="1">
        <v>1</v>
      </c>
      <c r="D153" s="1">
        <v>1</v>
      </c>
      <c r="E153" s="1">
        <v>1</v>
      </c>
      <c r="F153" s="1">
        <f t="shared" si="9"/>
        <v>1</v>
      </c>
    </row>
    <row r="154" spans="1:6">
      <c r="A154" s="1" t="s">
        <v>1068</v>
      </c>
      <c r="B154" s="1">
        <v>1</v>
      </c>
      <c r="C154" s="1">
        <v>0</v>
      </c>
      <c r="D154" s="1">
        <v>0</v>
      </c>
      <c r="E154" s="1">
        <v>0</v>
      </c>
      <c r="F154" s="1">
        <f t="shared" si="9"/>
        <v>0</v>
      </c>
    </row>
    <row r="155" spans="1:6">
      <c r="A155" s="1" t="s">
        <v>1069</v>
      </c>
      <c r="B155" s="1">
        <v>1</v>
      </c>
      <c r="C155" s="1">
        <v>1</v>
      </c>
      <c r="D155" s="1">
        <v>1</v>
      </c>
      <c r="E155" s="1">
        <v>1</v>
      </c>
      <c r="F155" s="1">
        <f t="shared" si="9"/>
        <v>1</v>
      </c>
    </row>
    <row r="156" spans="1:6">
      <c r="A156" s="1" t="s">
        <v>1070</v>
      </c>
      <c r="B156" s="1">
        <v>1</v>
      </c>
      <c r="C156" s="1">
        <v>1</v>
      </c>
      <c r="D156" s="1">
        <v>1</v>
      </c>
      <c r="E156" s="1">
        <v>1</v>
      </c>
      <c r="F156" s="1">
        <f t="shared" si="9"/>
        <v>1</v>
      </c>
    </row>
    <row r="157" spans="1:6">
      <c r="A157" s="1" t="s">
        <v>1071</v>
      </c>
      <c r="B157" s="1">
        <v>1</v>
      </c>
      <c r="C157" s="1">
        <v>1</v>
      </c>
      <c r="D157" s="1">
        <v>1</v>
      </c>
      <c r="E157" s="1">
        <v>0</v>
      </c>
      <c r="F157" s="1">
        <f t="shared" si="9"/>
        <v>1</v>
      </c>
    </row>
    <row r="158" spans="1:6">
      <c r="A158" s="1" t="s">
        <v>1072</v>
      </c>
      <c r="B158" s="1">
        <v>1</v>
      </c>
      <c r="C158" s="1">
        <v>1</v>
      </c>
      <c r="D158" s="1">
        <v>1</v>
      </c>
      <c r="E158" s="1">
        <v>1</v>
      </c>
      <c r="F158" s="1">
        <f t="shared" si="9"/>
        <v>1</v>
      </c>
    </row>
    <row r="159" spans="1:6">
      <c r="A159" s="1" t="s">
        <v>1073</v>
      </c>
      <c r="B159" s="1">
        <v>1</v>
      </c>
      <c r="C159" s="1">
        <v>0</v>
      </c>
      <c r="D159" s="1">
        <v>0</v>
      </c>
      <c r="E159" s="1">
        <v>0</v>
      </c>
      <c r="F159" s="1">
        <f t="shared" si="9"/>
        <v>0</v>
      </c>
    </row>
    <row r="160" spans="1:6">
      <c r="A160" s="1" t="s">
        <v>1074</v>
      </c>
      <c r="B160" s="1">
        <v>1</v>
      </c>
      <c r="C160" s="1">
        <v>0</v>
      </c>
      <c r="D160" s="1">
        <v>0</v>
      </c>
      <c r="E160" s="1">
        <v>0</v>
      </c>
      <c r="F160" s="1">
        <f t="shared" si="9"/>
        <v>0</v>
      </c>
    </row>
    <row r="161" spans="1:6">
      <c r="A161" s="1" t="s">
        <v>1075</v>
      </c>
      <c r="B161" s="1">
        <v>1</v>
      </c>
      <c r="C161" s="1">
        <v>1</v>
      </c>
      <c r="D161" s="1">
        <v>1</v>
      </c>
      <c r="E161" s="1">
        <v>1</v>
      </c>
      <c r="F161" s="1">
        <f t="shared" si="9"/>
        <v>1</v>
      </c>
    </row>
    <row r="162" spans="1:6">
      <c r="A162" s="1" t="s">
        <v>1076</v>
      </c>
      <c r="B162" s="1">
        <v>1</v>
      </c>
      <c r="C162" s="1">
        <v>1</v>
      </c>
      <c r="D162" s="1">
        <v>1</v>
      </c>
      <c r="E162" s="1">
        <v>1</v>
      </c>
      <c r="F162" s="1">
        <f t="shared" si="9"/>
        <v>1</v>
      </c>
    </row>
    <row r="163" spans="1:6">
      <c r="A163" s="1" t="s">
        <v>1077</v>
      </c>
      <c r="B163" s="1">
        <v>1</v>
      </c>
      <c r="C163" s="1">
        <v>1</v>
      </c>
      <c r="D163" s="1">
        <v>1</v>
      </c>
      <c r="E163" s="1">
        <v>0</v>
      </c>
      <c r="F163" s="1">
        <f t="shared" si="9"/>
        <v>1</v>
      </c>
    </row>
    <row r="164" spans="1:6">
      <c r="A164" s="1" t="s">
        <v>1078</v>
      </c>
      <c r="B164" s="1">
        <v>1</v>
      </c>
      <c r="C164" s="1">
        <v>1</v>
      </c>
      <c r="D164" s="1">
        <v>1</v>
      </c>
      <c r="E164" s="1">
        <v>1</v>
      </c>
      <c r="F164" s="1">
        <f t="shared" si="9"/>
        <v>1</v>
      </c>
    </row>
    <row r="165" spans="1:6">
      <c r="A165" s="1" t="s">
        <v>1079</v>
      </c>
      <c r="B165" s="1">
        <v>1</v>
      </c>
      <c r="C165" s="1">
        <v>1</v>
      </c>
      <c r="D165" s="1">
        <v>1</v>
      </c>
      <c r="E165" s="1">
        <v>1</v>
      </c>
      <c r="F165" s="1">
        <f t="shared" si="9"/>
        <v>1</v>
      </c>
    </row>
    <row r="166" spans="1:6">
      <c r="A166" s="1" t="s">
        <v>1080</v>
      </c>
      <c r="B166" s="1">
        <v>1</v>
      </c>
      <c r="C166" s="1">
        <v>1</v>
      </c>
      <c r="D166" s="1">
        <v>1</v>
      </c>
      <c r="E166" s="1">
        <v>1</v>
      </c>
      <c r="F166" s="1">
        <f t="shared" si="9"/>
        <v>1</v>
      </c>
    </row>
    <row r="167" spans="1:6">
      <c r="A167" s="1" t="s">
        <v>1081</v>
      </c>
      <c r="B167" s="1">
        <v>1</v>
      </c>
      <c r="C167" s="1">
        <v>1</v>
      </c>
      <c r="D167" s="1">
        <v>1</v>
      </c>
      <c r="E167" s="1">
        <v>1</v>
      </c>
      <c r="F167" s="1">
        <f t="shared" si="9"/>
        <v>1</v>
      </c>
    </row>
    <row r="168" spans="1:6">
      <c r="A168" s="1" t="s">
        <v>1082</v>
      </c>
      <c r="B168" s="1">
        <v>1</v>
      </c>
      <c r="C168" s="1">
        <v>1</v>
      </c>
      <c r="D168" s="1">
        <v>1</v>
      </c>
      <c r="E168" s="1">
        <v>1</v>
      </c>
      <c r="F168" s="1">
        <f t="shared" si="9"/>
        <v>1</v>
      </c>
    </row>
    <row r="169" spans="1:6">
      <c r="A169" s="1" t="s">
        <v>1083</v>
      </c>
      <c r="B169" s="1">
        <v>1</v>
      </c>
      <c r="C169" s="1">
        <v>1</v>
      </c>
      <c r="D169" s="1">
        <v>1</v>
      </c>
      <c r="E169" s="1">
        <v>1</v>
      </c>
      <c r="F169" s="1">
        <f t="shared" si="9"/>
        <v>1</v>
      </c>
    </row>
    <row r="170" spans="1:6">
      <c r="A170" s="1" t="s">
        <v>1084</v>
      </c>
      <c r="B170" s="1">
        <v>1</v>
      </c>
      <c r="C170" s="1">
        <v>1</v>
      </c>
      <c r="D170" s="1">
        <v>1</v>
      </c>
      <c r="E170" s="1">
        <v>1</v>
      </c>
      <c r="F170" s="1">
        <f t="shared" si="9"/>
        <v>1</v>
      </c>
    </row>
    <row r="171" spans="1:6">
      <c r="A171" s="1" t="s">
        <v>1085</v>
      </c>
      <c r="B171" s="1">
        <v>1</v>
      </c>
      <c r="C171" s="1">
        <v>1</v>
      </c>
      <c r="D171" s="1">
        <v>1</v>
      </c>
      <c r="E171" s="1">
        <v>1</v>
      </c>
      <c r="F171" s="1">
        <f t="shared" si="9"/>
        <v>1</v>
      </c>
    </row>
    <row r="172" spans="1:6">
      <c r="A172" s="1" t="s">
        <v>1086</v>
      </c>
      <c r="B172" s="1">
        <v>1</v>
      </c>
      <c r="C172" s="1">
        <v>1</v>
      </c>
      <c r="D172" s="1">
        <v>1</v>
      </c>
      <c r="E172" s="1">
        <v>1</v>
      </c>
      <c r="F172" s="1">
        <f t="shared" si="9"/>
        <v>1</v>
      </c>
    </row>
    <row r="173" spans="1:6">
      <c r="B173" s="10">
        <f t="shared" ref="B173:F173" si="10">SUM(B134:B172)</f>
        <v>39</v>
      </c>
      <c r="C173" s="10">
        <f t="shared" si="10"/>
        <v>34</v>
      </c>
      <c r="D173" s="10">
        <f t="shared" si="10"/>
        <v>34</v>
      </c>
      <c r="E173" s="10">
        <f>SUM(E134:E172)</f>
        <v>31</v>
      </c>
      <c r="F173" s="10">
        <f t="shared" si="10"/>
        <v>34</v>
      </c>
    </row>
    <row r="174" spans="1:6" s="21" customFormat="1" ht="17.25">
      <c r="A174" s="21" t="s">
        <v>1087</v>
      </c>
    </row>
    <row r="175" spans="1:6">
      <c r="A175" s="1" t="s">
        <v>1088</v>
      </c>
      <c r="B175" s="1">
        <v>1</v>
      </c>
      <c r="C175" s="1">
        <v>1</v>
      </c>
      <c r="D175" s="1">
        <v>1</v>
      </c>
      <c r="E175" s="1">
        <v>1</v>
      </c>
      <c r="F175" s="1">
        <f t="shared" ref="F175:F212" si="11">IF(OR(C175=1,E175=1,D175=1),1,0)</f>
        <v>1</v>
      </c>
    </row>
    <row r="176" spans="1:6">
      <c r="A176" s="1" t="s">
        <v>1089</v>
      </c>
      <c r="B176" s="1">
        <v>1</v>
      </c>
      <c r="C176" s="1">
        <v>1</v>
      </c>
      <c r="D176" s="1">
        <v>1</v>
      </c>
      <c r="E176" s="1">
        <v>1</v>
      </c>
      <c r="F176" s="1">
        <f t="shared" si="11"/>
        <v>1</v>
      </c>
    </row>
    <row r="177" spans="1:6">
      <c r="A177" s="1" t="s">
        <v>1090</v>
      </c>
      <c r="B177" s="1">
        <v>1</v>
      </c>
      <c r="C177" s="1">
        <v>1</v>
      </c>
      <c r="D177" s="1">
        <v>1</v>
      </c>
      <c r="E177" s="1">
        <v>1</v>
      </c>
      <c r="F177" s="1">
        <f t="shared" si="11"/>
        <v>1</v>
      </c>
    </row>
    <row r="178" spans="1:6">
      <c r="A178" s="1" t="s">
        <v>1091</v>
      </c>
      <c r="B178" s="1">
        <v>1</v>
      </c>
      <c r="C178" s="1">
        <v>1</v>
      </c>
      <c r="D178" s="1">
        <v>1</v>
      </c>
      <c r="E178" s="1">
        <v>0</v>
      </c>
      <c r="F178" s="1">
        <f t="shared" si="11"/>
        <v>1</v>
      </c>
    </row>
    <row r="179" spans="1:6">
      <c r="A179" s="1" t="s">
        <v>1092</v>
      </c>
      <c r="B179" s="1">
        <v>1</v>
      </c>
      <c r="C179" s="1">
        <v>1</v>
      </c>
      <c r="D179" s="1">
        <v>1</v>
      </c>
      <c r="E179" s="1">
        <v>0</v>
      </c>
      <c r="F179" s="1">
        <f t="shared" si="11"/>
        <v>1</v>
      </c>
    </row>
    <row r="180" spans="1:6">
      <c r="A180" s="1" t="s">
        <v>1093</v>
      </c>
      <c r="B180" s="1">
        <v>1</v>
      </c>
      <c r="C180" s="1">
        <v>1</v>
      </c>
      <c r="D180" s="1">
        <v>1</v>
      </c>
      <c r="E180" s="1">
        <v>0</v>
      </c>
      <c r="F180" s="1">
        <f t="shared" si="11"/>
        <v>1</v>
      </c>
    </row>
    <row r="181" spans="1:6">
      <c r="A181" s="1" t="s">
        <v>1094</v>
      </c>
      <c r="B181" s="1">
        <v>1</v>
      </c>
      <c r="C181" s="1">
        <v>1</v>
      </c>
      <c r="D181" s="1">
        <v>1</v>
      </c>
      <c r="E181" s="1">
        <v>0</v>
      </c>
      <c r="F181" s="1">
        <f t="shared" si="11"/>
        <v>1</v>
      </c>
    </row>
    <row r="182" spans="1:6">
      <c r="A182" s="1" t="s">
        <v>1095</v>
      </c>
      <c r="B182" s="1">
        <v>1</v>
      </c>
      <c r="C182" s="1">
        <v>1</v>
      </c>
      <c r="D182" s="1">
        <v>1</v>
      </c>
      <c r="E182" s="1">
        <v>0</v>
      </c>
      <c r="F182" s="1">
        <f t="shared" si="11"/>
        <v>1</v>
      </c>
    </row>
    <row r="183" spans="1:6">
      <c r="A183" s="1" t="s">
        <v>1096</v>
      </c>
      <c r="B183" s="1">
        <v>1</v>
      </c>
      <c r="C183" s="1">
        <v>1</v>
      </c>
      <c r="D183" s="1">
        <v>1</v>
      </c>
      <c r="E183" s="1">
        <v>0</v>
      </c>
      <c r="F183" s="1">
        <f t="shared" si="11"/>
        <v>1</v>
      </c>
    </row>
    <row r="184" spans="1:6">
      <c r="A184" s="1" t="s">
        <v>1097</v>
      </c>
      <c r="B184" s="1">
        <v>1</v>
      </c>
      <c r="C184" s="1">
        <v>1</v>
      </c>
      <c r="D184" s="1">
        <v>1</v>
      </c>
      <c r="E184" s="1">
        <v>0</v>
      </c>
      <c r="F184" s="1">
        <f t="shared" si="11"/>
        <v>1</v>
      </c>
    </row>
    <row r="185" spans="1:6">
      <c r="A185" s="1" t="s">
        <v>1098</v>
      </c>
      <c r="B185" s="1">
        <v>1</v>
      </c>
      <c r="C185" s="1">
        <v>1</v>
      </c>
      <c r="D185" s="1">
        <v>1</v>
      </c>
      <c r="E185" s="1">
        <v>0</v>
      </c>
      <c r="F185" s="1">
        <f t="shared" si="11"/>
        <v>1</v>
      </c>
    </row>
    <row r="186" spans="1:6">
      <c r="A186" s="1" t="s">
        <v>1099</v>
      </c>
      <c r="B186" s="1">
        <v>1</v>
      </c>
      <c r="C186" s="1">
        <v>1</v>
      </c>
      <c r="D186" s="1">
        <v>1</v>
      </c>
      <c r="E186" s="1">
        <v>0</v>
      </c>
      <c r="F186" s="1">
        <f t="shared" si="11"/>
        <v>1</v>
      </c>
    </row>
    <row r="187" spans="1:6">
      <c r="A187" s="1" t="s">
        <v>1100</v>
      </c>
      <c r="B187" s="1">
        <v>1</v>
      </c>
      <c r="C187" s="1">
        <v>1</v>
      </c>
      <c r="D187" s="1">
        <v>1</v>
      </c>
      <c r="E187" s="1">
        <v>0</v>
      </c>
      <c r="F187" s="1">
        <f t="shared" si="11"/>
        <v>1</v>
      </c>
    </row>
    <row r="188" spans="1:6">
      <c r="A188" s="1" t="s">
        <v>1101</v>
      </c>
      <c r="B188" s="1">
        <v>1</v>
      </c>
      <c r="C188" s="1">
        <v>1</v>
      </c>
      <c r="D188" s="1">
        <v>1</v>
      </c>
      <c r="E188" s="1">
        <v>0</v>
      </c>
      <c r="F188" s="1">
        <f t="shared" si="11"/>
        <v>1</v>
      </c>
    </row>
    <row r="189" spans="1:6">
      <c r="A189" s="1" t="s">
        <v>1102</v>
      </c>
      <c r="B189" s="1">
        <v>1</v>
      </c>
      <c r="C189" s="1">
        <v>1</v>
      </c>
      <c r="D189" s="1">
        <v>1</v>
      </c>
      <c r="E189" s="1">
        <v>0</v>
      </c>
      <c r="F189" s="1">
        <f t="shared" si="11"/>
        <v>1</v>
      </c>
    </row>
    <row r="190" spans="1:6">
      <c r="A190" s="1" t="s">
        <v>1103</v>
      </c>
      <c r="B190" s="1">
        <v>1</v>
      </c>
      <c r="C190" s="1">
        <v>1</v>
      </c>
      <c r="D190" s="1">
        <v>1</v>
      </c>
      <c r="E190" s="1">
        <v>1</v>
      </c>
      <c r="F190" s="1">
        <f t="shared" si="11"/>
        <v>1</v>
      </c>
    </row>
    <row r="191" spans="1:6">
      <c r="A191" s="1" t="s">
        <v>1104</v>
      </c>
      <c r="B191" s="1">
        <v>1</v>
      </c>
      <c r="C191" s="1">
        <v>1</v>
      </c>
      <c r="D191" s="1">
        <v>1</v>
      </c>
      <c r="E191" s="1">
        <v>1</v>
      </c>
      <c r="F191" s="1">
        <f t="shared" si="11"/>
        <v>1</v>
      </c>
    </row>
    <row r="192" spans="1:6">
      <c r="A192" s="1" t="s">
        <v>1105</v>
      </c>
      <c r="B192" s="1">
        <v>1</v>
      </c>
      <c r="C192" s="1">
        <v>1</v>
      </c>
      <c r="D192" s="1">
        <v>1</v>
      </c>
      <c r="E192" s="1">
        <v>0</v>
      </c>
      <c r="F192" s="1">
        <f t="shared" si="11"/>
        <v>1</v>
      </c>
    </row>
    <row r="193" spans="1:6">
      <c r="A193" s="1" t="s">
        <v>1106</v>
      </c>
      <c r="B193" s="1">
        <v>1</v>
      </c>
      <c r="C193" s="1">
        <v>1</v>
      </c>
      <c r="D193" s="1">
        <v>1</v>
      </c>
      <c r="E193" s="1">
        <v>1</v>
      </c>
      <c r="F193" s="1">
        <f t="shared" si="11"/>
        <v>1</v>
      </c>
    </row>
    <row r="194" spans="1:6">
      <c r="A194" s="1" t="s">
        <v>1107</v>
      </c>
      <c r="B194" s="1">
        <v>1</v>
      </c>
      <c r="C194" s="1">
        <v>1</v>
      </c>
      <c r="D194" s="1">
        <v>1</v>
      </c>
      <c r="E194" s="1">
        <v>0</v>
      </c>
      <c r="F194" s="1">
        <f t="shared" si="11"/>
        <v>1</v>
      </c>
    </row>
    <row r="195" spans="1:6">
      <c r="A195" s="1" t="s">
        <v>1108</v>
      </c>
      <c r="B195" s="1">
        <v>1</v>
      </c>
      <c r="C195" s="1">
        <v>1</v>
      </c>
      <c r="D195" s="1">
        <v>1</v>
      </c>
      <c r="E195" s="1">
        <v>0</v>
      </c>
      <c r="F195" s="1">
        <f t="shared" si="11"/>
        <v>1</v>
      </c>
    </row>
    <row r="196" spans="1:6">
      <c r="A196" s="1" t="s">
        <v>1109</v>
      </c>
      <c r="B196" s="1">
        <v>1</v>
      </c>
      <c r="C196" s="1">
        <v>1</v>
      </c>
      <c r="D196" s="1">
        <v>1</v>
      </c>
      <c r="E196" s="1">
        <v>0</v>
      </c>
      <c r="F196" s="1">
        <f t="shared" si="11"/>
        <v>1</v>
      </c>
    </row>
    <row r="197" spans="1:6">
      <c r="A197" s="1" t="s">
        <v>1110</v>
      </c>
      <c r="B197" s="1">
        <v>1</v>
      </c>
      <c r="C197" s="1">
        <v>1</v>
      </c>
      <c r="D197" s="1">
        <v>1</v>
      </c>
      <c r="E197" s="1">
        <v>0</v>
      </c>
      <c r="F197" s="1">
        <f t="shared" si="11"/>
        <v>1</v>
      </c>
    </row>
    <row r="198" spans="1:6">
      <c r="A198" s="1" t="s">
        <v>1111</v>
      </c>
      <c r="B198" s="1">
        <v>1</v>
      </c>
      <c r="C198" s="1">
        <v>1</v>
      </c>
      <c r="D198" s="1">
        <v>1</v>
      </c>
      <c r="E198" s="1">
        <v>1</v>
      </c>
      <c r="F198" s="1">
        <f t="shared" si="11"/>
        <v>1</v>
      </c>
    </row>
    <row r="199" spans="1:6">
      <c r="A199" s="1" t="s">
        <v>1112</v>
      </c>
      <c r="B199" s="1">
        <v>1</v>
      </c>
      <c r="C199" s="1">
        <v>1</v>
      </c>
      <c r="D199" s="1">
        <v>1</v>
      </c>
      <c r="E199" s="1">
        <v>0</v>
      </c>
      <c r="F199" s="1">
        <f t="shared" si="11"/>
        <v>1</v>
      </c>
    </row>
    <row r="200" spans="1:6">
      <c r="A200" s="1" t="s">
        <v>1113</v>
      </c>
      <c r="B200" s="1">
        <v>1</v>
      </c>
      <c r="C200" s="1">
        <v>1</v>
      </c>
      <c r="D200" s="1">
        <v>1</v>
      </c>
      <c r="E200" s="1">
        <v>0</v>
      </c>
      <c r="F200" s="1">
        <f t="shared" si="11"/>
        <v>1</v>
      </c>
    </row>
    <row r="201" spans="1:6">
      <c r="A201" s="1" t="s">
        <v>1114</v>
      </c>
      <c r="B201" s="1">
        <v>1</v>
      </c>
      <c r="C201" s="1">
        <v>1</v>
      </c>
      <c r="D201" s="1">
        <v>1</v>
      </c>
      <c r="E201" s="1">
        <v>0</v>
      </c>
      <c r="F201" s="1">
        <f t="shared" si="11"/>
        <v>1</v>
      </c>
    </row>
    <row r="202" spans="1:6">
      <c r="A202" s="1" t="s">
        <v>1115</v>
      </c>
      <c r="B202" s="1">
        <v>1</v>
      </c>
      <c r="C202" s="1">
        <v>1</v>
      </c>
      <c r="D202" s="1">
        <v>1</v>
      </c>
      <c r="E202" s="1">
        <v>0</v>
      </c>
      <c r="F202" s="1">
        <f t="shared" si="11"/>
        <v>1</v>
      </c>
    </row>
    <row r="203" spans="1:6">
      <c r="A203" s="1" t="s">
        <v>1116</v>
      </c>
      <c r="B203" s="1">
        <v>1</v>
      </c>
      <c r="C203" s="1">
        <v>1</v>
      </c>
      <c r="D203" s="1">
        <v>1</v>
      </c>
      <c r="E203" s="1">
        <v>1</v>
      </c>
      <c r="F203" s="1">
        <f t="shared" si="11"/>
        <v>1</v>
      </c>
    </row>
    <row r="204" spans="1:6">
      <c r="A204" s="1" t="s">
        <v>1117</v>
      </c>
      <c r="B204" s="1">
        <v>1</v>
      </c>
      <c r="C204" s="1">
        <v>1</v>
      </c>
      <c r="D204" s="1">
        <v>1</v>
      </c>
      <c r="E204" s="1">
        <v>0</v>
      </c>
      <c r="F204" s="1">
        <f t="shared" si="11"/>
        <v>1</v>
      </c>
    </row>
    <row r="205" spans="1:6">
      <c r="A205" s="1" t="s">
        <v>1118</v>
      </c>
      <c r="B205" s="1">
        <v>1</v>
      </c>
      <c r="C205" s="1">
        <v>1</v>
      </c>
      <c r="D205" s="1">
        <v>1</v>
      </c>
      <c r="E205" s="1">
        <v>0</v>
      </c>
      <c r="F205" s="1">
        <f t="shared" si="11"/>
        <v>1</v>
      </c>
    </row>
    <row r="206" spans="1:6">
      <c r="A206" s="1" t="s">
        <v>1119</v>
      </c>
      <c r="B206" s="1">
        <v>1</v>
      </c>
      <c r="C206" s="1">
        <v>1</v>
      </c>
      <c r="D206" s="1">
        <v>1</v>
      </c>
      <c r="E206" s="1">
        <v>0</v>
      </c>
      <c r="F206" s="1">
        <f t="shared" si="11"/>
        <v>1</v>
      </c>
    </row>
    <row r="207" spans="1:6">
      <c r="A207" s="1" t="s">
        <v>1120</v>
      </c>
      <c r="B207" s="1">
        <v>1</v>
      </c>
      <c r="C207" s="1">
        <v>1</v>
      </c>
      <c r="D207" s="1">
        <v>1</v>
      </c>
      <c r="E207" s="1">
        <v>0</v>
      </c>
      <c r="F207" s="1">
        <f t="shared" si="11"/>
        <v>1</v>
      </c>
    </row>
    <row r="208" spans="1:6">
      <c r="A208" s="1" t="s">
        <v>1121</v>
      </c>
      <c r="B208" s="1">
        <v>1</v>
      </c>
      <c r="C208" s="1">
        <v>1</v>
      </c>
      <c r="D208" s="1">
        <v>1</v>
      </c>
      <c r="E208" s="1">
        <v>0</v>
      </c>
      <c r="F208" s="1">
        <f t="shared" si="11"/>
        <v>1</v>
      </c>
    </row>
    <row r="209" spans="1:6">
      <c r="A209" s="1" t="s">
        <v>1122</v>
      </c>
      <c r="B209" s="1">
        <v>1</v>
      </c>
      <c r="C209" s="1">
        <v>1</v>
      </c>
      <c r="D209" s="1">
        <v>1</v>
      </c>
      <c r="E209" s="1">
        <v>0</v>
      </c>
      <c r="F209" s="1">
        <f t="shared" si="11"/>
        <v>1</v>
      </c>
    </row>
    <row r="210" spans="1:6">
      <c r="A210" s="1" t="s">
        <v>1123</v>
      </c>
      <c r="B210" s="1">
        <v>1</v>
      </c>
      <c r="C210" s="1">
        <v>1</v>
      </c>
      <c r="D210" s="1">
        <v>1</v>
      </c>
      <c r="E210" s="1">
        <v>0</v>
      </c>
      <c r="F210" s="1">
        <f t="shared" si="11"/>
        <v>1</v>
      </c>
    </row>
    <row r="211" spans="1:6">
      <c r="A211" s="1" t="s">
        <v>1124</v>
      </c>
      <c r="B211" s="1">
        <v>1</v>
      </c>
      <c r="C211" s="1">
        <v>1</v>
      </c>
      <c r="D211" s="1">
        <v>1</v>
      </c>
      <c r="E211" s="1">
        <v>1</v>
      </c>
      <c r="F211" s="1">
        <f t="shared" si="11"/>
        <v>1</v>
      </c>
    </row>
    <row r="212" spans="1:6">
      <c r="A212" s="1" t="s">
        <v>1125</v>
      </c>
      <c r="B212" s="1">
        <v>1</v>
      </c>
      <c r="C212" s="1">
        <v>1</v>
      </c>
      <c r="D212" s="1">
        <v>1</v>
      </c>
      <c r="E212" s="1">
        <v>0</v>
      </c>
      <c r="F212" s="1">
        <f t="shared" si="11"/>
        <v>1</v>
      </c>
    </row>
    <row r="213" spans="1:6">
      <c r="B213" s="10">
        <f t="shared" ref="B213:F213" si="12">SUM(B175:B212)</f>
        <v>38</v>
      </c>
      <c r="C213" s="10">
        <f t="shared" si="12"/>
        <v>38</v>
      </c>
      <c r="D213" s="10">
        <f t="shared" si="12"/>
        <v>38</v>
      </c>
      <c r="E213" s="10">
        <f>SUM(E175:E212)</f>
        <v>9</v>
      </c>
      <c r="F213" s="10">
        <f t="shared" si="12"/>
        <v>38</v>
      </c>
    </row>
    <row r="214" spans="1:6" s="21" customFormat="1" ht="17.25">
      <c r="A214" s="21" t="s">
        <v>1126</v>
      </c>
    </row>
    <row r="215" spans="1:6">
      <c r="A215" s="1" t="s">
        <v>1127</v>
      </c>
      <c r="B215" s="1">
        <v>1</v>
      </c>
      <c r="C215" s="1">
        <v>1</v>
      </c>
      <c r="D215" s="1">
        <v>0</v>
      </c>
      <c r="E215" s="1">
        <v>0</v>
      </c>
      <c r="F215" s="1">
        <f t="shared" ref="F215:F260" si="13">IF(OR(C215=1,E215=1,D215=1),1,0)</f>
        <v>1</v>
      </c>
    </row>
    <row r="216" spans="1:6">
      <c r="A216" s="1" t="s">
        <v>1128</v>
      </c>
      <c r="B216" s="1">
        <v>1</v>
      </c>
      <c r="C216" s="1">
        <v>1</v>
      </c>
      <c r="D216" s="1">
        <v>1</v>
      </c>
      <c r="E216" s="1">
        <v>1</v>
      </c>
      <c r="F216" s="1">
        <f t="shared" si="13"/>
        <v>1</v>
      </c>
    </row>
    <row r="217" spans="1:6">
      <c r="A217" s="1" t="s">
        <v>1129</v>
      </c>
      <c r="B217" s="1">
        <v>1</v>
      </c>
      <c r="C217" s="1">
        <v>0</v>
      </c>
      <c r="D217" s="1">
        <v>0</v>
      </c>
      <c r="E217" s="1">
        <v>0</v>
      </c>
      <c r="F217" s="1">
        <f t="shared" si="13"/>
        <v>0</v>
      </c>
    </row>
    <row r="218" spans="1:6">
      <c r="A218" s="1" t="s">
        <v>1130</v>
      </c>
      <c r="B218" s="1">
        <v>1</v>
      </c>
      <c r="C218" s="1">
        <v>1</v>
      </c>
      <c r="D218" s="1">
        <v>1</v>
      </c>
      <c r="E218" s="1">
        <v>1</v>
      </c>
      <c r="F218" s="1">
        <f t="shared" si="13"/>
        <v>1</v>
      </c>
    </row>
    <row r="219" spans="1:6">
      <c r="A219" s="1" t="s">
        <v>1131</v>
      </c>
      <c r="B219" s="1">
        <v>1</v>
      </c>
      <c r="C219" s="1">
        <v>0</v>
      </c>
      <c r="D219" s="1">
        <v>0</v>
      </c>
      <c r="E219" s="1">
        <v>0</v>
      </c>
      <c r="F219" s="1">
        <f t="shared" si="13"/>
        <v>0</v>
      </c>
    </row>
    <row r="220" spans="1:6">
      <c r="A220" s="1" t="s">
        <v>1132</v>
      </c>
      <c r="B220" s="1">
        <v>1</v>
      </c>
      <c r="C220" s="1">
        <v>0</v>
      </c>
      <c r="D220" s="1">
        <v>0</v>
      </c>
      <c r="E220" s="1">
        <v>0</v>
      </c>
      <c r="F220" s="1">
        <f t="shared" si="13"/>
        <v>0</v>
      </c>
    </row>
    <row r="221" spans="1:6">
      <c r="A221" s="1" t="s">
        <v>1133</v>
      </c>
      <c r="B221" s="1">
        <v>1</v>
      </c>
      <c r="C221" s="1">
        <v>1</v>
      </c>
      <c r="D221" s="1">
        <v>1</v>
      </c>
      <c r="E221" s="1">
        <v>1</v>
      </c>
      <c r="F221" s="1">
        <f t="shared" si="13"/>
        <v>1</v>
      </c>
    </row>
    <row r="222" spans="1:6">
      <c r="A222" s="1" t="s">
        <v>1134</v>
      </c>
      <c r="B222" s="1">
        <v>1</v>
      </c>
      <c r="C222" s="1">
        <v>1</v>
      </c>
      <c r="D222" s="1">
        <v>1</v>
      </c>
      <c r="E222" s="1">
        <v>1</v>
      </c>
      <c r="F222" s="1">
        <f t="shared" si="13"/>
        <v>1</v>
      </c>
    </row>
    <row r="223" spans="1:6">
      <c r="A223" s="1" t="s">
        <v>1135</v>
      </c>
      <c r="B223" s="1">
        <v>1</v>
      </c>
      <c r="C223" s="1">
        <v>1</v>
      </c>
      <c r="D223" s="1">
        <v>1</v>
      </c>
      <c r="E223" s="1">
        <v>1</v>
      </c>
      <c r="F223" s="1">
        <f t="shared" si="13"/>
        <v>1</v>
      </c>
    </row>
    <row r="224" spans="1:6">
      <c r="A224" s="1" t="s">
        <v>1136</v>
      </c>
      <c r="B224" s="1">
        <v>1</v>
      </c>
      <c r="C224" s="1">
        <v>1</v>
      </c>
      <c r="D224" s="1">
        <v>1</v>
      </c>
      <c r="E224" s="1">
        <v>1</v>
      </c>
      <c r="F224" s="1">
        <f t="shared" si="13"/>
        <v>1</v>
      </c>
    </row>
    <row r="225" spans="1:6">
      <c r="A225" s="1" t="s">
        <v>1137</v>
      </c>
      <c r="B225" s="1">
        <v>1</v>
      </c>
      <c r="C225" s="1">
        <v>1</v>
      </c>
      <c r="D225" s="1">
        <v>1</v>
      </c>
      <c r="E225" s="1">
        <v>1</v>
      </c>
      <c r="F225" s="1">
        <f t="shared" si="13"/>
        <v>1</v>
      </c>
    </row>
    <row r="226" spans="1:6">
      <c r="A226" s="1" t="s">
        <v>1138</v>
      </c>
      <c r="B226" s="1">
        <v>1</v>
      </c>
      <c r="C226" s="1">
        <v>1</v>
      </c>
      <c r="D226" s="1">
        <v>1</v>
      </c>
      <c r="E226" s="1">
        <v>1</v>
      </c>
      <c r="F226" s="1">
        <f t="shared" si="13"/>
        <v>1</v>
      </c>
    </row>
    <row r="227" spans="1:6">
      <c r="A227" s="1" t="s">
        <v>1139</v>
      </c>
      <c r="B227" s="1">
        <v>1</v>
      </c>
      <c r="C227" s="1">
        <v>1</v>
      </c>
      <c r="D227" s="1">
        <v>1</v>
      </c>
      <c r="E227" s="1">
        <v>1</v>
      </c>
      <c r="F227" s="1">
        <f t="shared" si="13"/>
        <v>1</v>
      </c>
    </row>
    <row r="228" spans="1:6">
      <c r="A228" s="1" t="s">
        <v>1140</v>
      </c>
      <c r="B228" s="1">
        <v>1</v>
      </c>
      <c r="C228" s="1">
        <v>1</v>
      </c>
      <c r="D228" s="1">
        <v>1</v>
      </c>
      <c r="E228" s="1">
        <v>1</v>
      </c>
      <c r="F228" s="1">
        <f t="shared" si="13"/>
        <v>1</v>
      </c>
    </row>
    <row r="229" spans="1:6">
      <c r="A229" s="1" t="s">
        <v>1141</v>
      </c>
      <c r="B229" s="1">
        <v>1</v>
      </c>
      <c r="C229" s="1">
        <v>1</v>
      </c>
      <c r="D229" s="1">
        <v>1</v>
      </c>
      <c r="E229" s="1">
        <v>1</v>
      </c>
      <c r="F229" s="1">
        <f t="shared" si="13"/>
        <v>1</v>
      </c>
    </row>
    <row r="230" spans="1:6">
      <c r="A230" s="1" t="s">
        <v>1142</v>
      </c>
      <c r="B230" s="1">
        <v>1</v>
      </c>
      <c r="C230" s="1">
        <v>1</v>
      </c>
      <c r="D230" s="1">
        <v>1</v>
      </c>
      <c r="E230" s="1">
        <v>1</v>
      </c>
      <c r="F230" s="1">
        <f t="shared" si="13"/>
        <v>1</v>
      </c>
    </row>
    <row r="231" spans="1:6">
      <c r="A231" s="1" t="s">
        <v>1143</v>
      </c>
      <c r="B231" s="1">
        <v>1</v>
      </c>
      <c r="C231" s="1">
        <v>1</v>
      </c>
      <c r="D231" s="1">
        <v>1</v>
      </c>
      <c r="E231" s="1">
        <v>1</v>
      </c>
      <c r="F231" s="1">
        <f t="shared" si="13"/>
        <v>1</v>
      </c>
    </row>
    <row r="232" spans="1:6">
      <c r="A232" s="1" t="s">
        <v>1144</v>
      </c>
      <c r="B232" s="1">
        <v>1</v>
      </c>
      <c r="C232" s="1">
        <v>1</v>
      </c>
      <c r="D232" s="1">
        <v>1</v>
      </c>
      <c r="E232" s="1">
        <v>1</v>
      </c>
      <c r="F232" s="1">
        <f t="shared" si="13"/>
        <v>1</v>
      </c>
    </row>
    <row r="233" spans="1:6">
      <c r="A233" s="1" t="s">
        <v>1145</v>
      </c>
      <c r="B233" s="1">
        <v>1</v>
      </c>
      <c r="C233" s="1">
        <v>1</v>
      </c>
      <c r="D233" s="1">
        <v>1</v>
      </c>
      <c r="E233" s="1">
        <v>1</v>
      </c>
      <c r="F233" s="1">
        <f t="shared" si="13"/>
        <v>1</v>
      </c>
    </row>
    <row r="234" spans="1:6">
      <c r="A234" s="1" t="s">
        <v>1146</v>
      </c>
      <c r="B234" s="1">
        <v>1</v>
      </c>
      <c r="C234" s="1">
        <v>1</v>
      </c>
      <c r="D234" s="1">
        <v>1</v>
      </c>
      <c r="E234" s="1">
        <v>0</v>
      </c>
      <c r="F234" s="1">
        <f t="shared" si="13"/>
        <v>1</v>
      </c>
    </row>
    <row r="235" spans="1:6">
      <c r="A235" s="1" t="s">
        <v>1147</v>
      </c>
      <c r="B235" s="1">
        <v>1</v>
      </c>
      <c r="C235" s="1">
        <v>1</v>
      </c>
      <c r="D235" s="1">
        <v>1</v>
      </c>
      <c r="E235" s="1">
        <v>1</v>
      </c>
      <c r="F235" s="1">
        <f t="shared" si="13"/>
        <v>1</v>
      </c>
    </row>
    <row r="236" spans="1:6">
      <c r="A236" s="1" t="s">
        <v>1148</v>
      </c>
      <c r="B236" s="1">
        <v>1</v>
      </c>
      <c r="C236" s="1">
        <v>1</v>
      </c>
      <c r="D236" s="1">
        <v>1</v>
      </c>
      <c r="E236" s="1">
        <v>1</v>
      </c>
      <c r="F236" s="1">
        <f t="shared" si="13"/>
        <v>1</v>
      </c>
    </row>
    <row r="237" spans="1:6">
      <c r="A237" s="1" t="s">
        <v>1149</v>
      </c>
      <c r="B237" s="1">
        <v>1</v>
      </c>
      <c r="C237" s="1">
        <v>0</v>
      </c>
      <c r="D237" s="1">
        <v>0</v>
      </c>
      <c r="E237" s="1">
        <v>0</v>
      </c>
      <c r="F237" s="1">
        <f t="shared" si="13"/>
        <v>0</v>
      </c>
    </row>
    <row r="238" spans="1:6">
      <c r="A238" s="1" t="s">
        <v>1150</v>
      </c>
      <c r="B238" s="1">
        <v>1</v>
      </c>
      <c r="C238" s="1">
        <v>0</v>
      </c>
      <c r="D238" s="1">
        <v>0</v>
      </c>
      <c r="E238" s="1">
        <v>0</v>
      </c>
      <c r="F238" s="1">
        <f t="shared" si="13"/>
        <v>0</v>
      </c>
    </row>
    <row r="239" spans="1:6">
      <c r="A239" s="1" t="s">
        <v>1151</v>
      </c>
      <c r="B239" s="1">
        <v>1</v>
      </c>
      <c r="C239" s="1">
        <v>0</v>
      </c>
      <c r="D239" s="1">
        <v>0</v>
      </c>
      <c r="E239" s="1">
        <v>0</v>
      </c>
      <c r="F239" s="1">
        <f t="shared" si="13"/>
        <v>0</v>
      </c>
    </row>
    <row r="240" spans="1:6">
      <c r="A240" s="1" t="s">
        <v>1152</v>
      </c>
      <c r="B240" s="1">
        <v>1</v>
      </c>
      <c r="C240" s="1">
        <v>1</v>
      </c>
      <c r="D240" s="1">
        <v>1</v>
      </c>
      <c r="E240" s="1">
        <v>1</v>
      </c>
      <c r="F240" s="1">
        <f t="shared" si="13"/>
        <v>1</v>
      </c>
    </row>
    <row r="241" spans="1:6">
      <c r="A241" s="1" t="s">
        <v>1153</v>
      </c>
      <c r="B241" s="1">
        <v>1</v>
      </c>
      <c r="C241" s="1">
        <v>0</v>
      </c>
      <c r="D241" s="1">
        <v>0</v>
      </c>
      <c r="E241" s="1">
        <v>0</v>
      </c>
      <c r="F241" s="1">
        <f t="shared" si="13"/>
        <v>0</v>
      </c>
    </row>
    <row r="242" spans="1:6">
      <c r="A242" s="1" t="s">
        <v>1154</v>
      </c>
      <c r="B242" s="1">
        <v>1</v>
      </c>
      <c r="C242" s="1">
        <v>0</v>
      </c>
      <c r="D242" s="1">
        <v>0</v>
      </c>
      <c r="E242" s="1">
        <v>0</v>
      </c>
      <c r="F242" s="1">
        <f t="shared" si="13"/>
        <v>0</v>
      </c>
    </row>
    <row r="243" spans="1:6">
      <c r="A243" s="1" t="s">
        <v>1155</v>
      </c>
      <c r="B243" s="1">
        <v>1</v>
      </c>
      <c r="C243" s="1">
        <v>0</v>
      </c>
      <c r="D243" s="1">
        <v>0</v>
      </c>
      <c r="E243" s="1">
        <v>0</v>
      </c>
      <c r="F243" s="1">
        <f t="shared" si="13"/>
        <v>0</v>
      </c>
    </row>
    <row r="244" spans="1:6">
      <c r="A244" s="1" t="s">
        <v>1156</v>
      </c>
      <c r="B244" s="1">
        <v>1</v>
      </c>
      <c r="C244" s="1">
        <v>0</v>
      </c>
      <c r="D244" s="1">
        <v>0</v>
      </c>
      <c r="E244" s="1">
        <v>0</v>
      </c>
      <c r="F244" s="1">
        <f t="shared" si="13"/>
        <v>0</v>
      </c>
    </row>
    <row r="245" spans="1:6">
      <c r="A245" s="1" t="s">
        <v>1157</v>
      </c>
      <c r="B245" s="1">
        <v>1</v>
      </c>
      <c r="C245" s="1">
        <v>0</v>
      </c>
      <c r="D245" s="1">
        <v>0</v>
      </c>
      <c r="E245" s="1">
        <v>0</v>
      </c>
      <c r="F245" s="1">
        <f t="shared" si="13"/>
        <v>0</v>
      </c>
    </row>
    <row r="246" spans="1:6">
      <c r="A246" s="1" t="s">
        <v>1158</v>
      </c>
      <c r="B246" s="1">
        <v>1</v>
      </c>
      <c r="C246" s="1">
        <v>0</v>
      </c>
      <c r="D246" s="1">
        <v>0</v>
      </c>
      <c r="E246" s="1">
        <v>0</v>
      </c>
      <c r="F246" s="1">
        <f t="shared" si="13"/>
        <v>0</v>
      </c>
    </row>
    <row r="247" spans="1:6">
      <c r="A247" s="1" t="s">
        <v>1159</v>
      </c>
      <c r="B247" s="1">
        <v>1</v>
      </c>
      <c r="C247" s="1">
        <v>1</v>
      </c>
      <c r="D247" s="1">
        <v>1</v>
      </c>
      <c r="E247" s="1">
        <v>1</v>
      </c>
      <c r="F247" s="1">
        <f t="shared" si="13"/>
        <v>1</v>
      </c>
    </row>
    <row r="248" spans="1:6">
      <c r="A248" s="1" t="s">
        <v>1160</v>
      </c>
      <c r="B248" s="1">
        <v>1</v>
      </c>
      <c r="C248" s="1">
        <v>1</v>
      </c>
      <c r="D248" s="1">
        <v>1</v>
      </c>
      <c r="E248" s="1">
        <v>1</v>
      </c>
      <c r="F248" s="1">
        <f t="shared" si="13"/>
        <v>1</v>
      </c>
    </row>
    <row r="249" spans="1:6">
      <c r="A249" s="1" t="s">
        <v>1161</v>
      </c>
      <c r="B249" s="1">
        <v>1</v>
      </c>
      <c r="C249" s="1">
        <v>1</v>
      </c>
      <c r="D249" s="1">
        <v>1</v>
      </c>
      <c r="E249" s="1">
        <v>1</v>
      </c>
      <c r="F249" s="1">
        <f t="shared" si="13"/>
        <v>1</v>
      </c>
    </row>
    <row r="250" spans="1:6">
      <c r="A250" s="1" t="s">
        <v>1162</v>
      </c>
      <c r="B250" s="1">
        <v>1</v>
      </c>
      <c r="C250" s="1">
        <v>1</v>
      </c>
      <c r="D250" s="1">
        <v>1</v>
      </c>
      <c r="E250" s="1">
        <v>1</v>
      </c>
      <c r="F250" s="1">
        <f t="shared" si="13"/>
        <v>1</v>
      </c>
    </row>
    <row r="251" spans="1:6">
      <c r="A251" s="1" t="s">
        <v>1163</v>
      </c>
      <c r="B251" s="1">
        <v>1</v>
      </c>
      <c r="C251" s="1">
        <v>1</v>
      </c>
      <c r="D251" s="1">
        <v>1</v>
      </c>
      <c r="E251" s="1">
        <v>1</v>
      </c>
      <c r="F251" s="1">
        <f t="shared" si="13"/>
        <v>1</v>
      </c>
    </row>
    <row r="252" spans="1:6">
      <c r="A252" s="1" t="s">
        <v>1164</v>
      </c>
      <c r="B252" s="1">
        <v>1</v>
      </c>
      <c r="C252" s="1">
        <v>1</v>
      </c>
      <c r="D252" s="1">
        <v>1</v>
      </c>
      <c r="E252" s="1">
        <v>1</v>
      </c>
      <c r="F252" s="1">
        <f t="shared" si="13"/>
        <v>1</v>
      </c>
    </row>
    <row r="253" spans="1:6">
      <c r="A253" s="1" t="s">
        <v>1165</v>
      </c>
      <c r="B253" s="1">
        <v>1</v>
      </c>
      <c r="C253" s="1">
        <v>1</v>
      </c>
      <c r="D253" s="1">
        <v>1</v>
      </c>
      <c r="E253" s="1">
        <v>1</v>
      </c>
      <c r="F253" s="1">
        <f t="shared" si="13"/>
        <v>1</v>
      </c>
    </row>
    <row r="254" spans="1:6">
      <c r="A254" s="1" t="s">
        <v>1166</v>
      </c>
      <c r="B254" s="1">
        <v>1</v>
      </c>
      <c r="C254" s="1">
        <v>1</v>
      </c>
      <c r="D254" s="1">
        <v>1</v>
      </c>
      <c r="E254" s="1">
        <v>0</v>
      </c>
      <c r="F254" s="1">
        <f t="shared" si="13"/>
        <v>1</v>
      </c>
    </row>
    <row r="255" spans="1:6">
      <c r="A255" s="1" t="s">
        <v>1167</v>
      </c>
      <c r="B255" s="1">
        <v>1</v>
      </c>
      <c r="C255" s="1">
        <v>1</v>
      </c>
      <c r="D255" s="1">
        <v>1</v>
      </c>
      <c r="E255" s="1">
        <v>1</v>
      </c>
      <c r="F255" s="1">
        <f t="shared" si="13"/>
        <v>1</v>
      </c>
    </row>
    <row r="256" spans="1:6">
      <c r="A256" s="1" t="s">
        <v>1168</v>
      </c>
      <c r="B256" s="1">
        <v>1</v>
      </c>
      <c r="C256" s="1">
        <v>1</v>
      </c>
      <c r="D256" s="1">
        <v>1</v>
      </c>
      <c r="E256" s="1">
        <v>1</v>
      </c>
      <c r="F256" s="1">
        <f t="shared" si="13"/>
        <v>1</v>
      </c>
    </row>
    <row r="257" spans="1:6">
      <c r="A257" s="1" t="s">
        <v>1169</v>
      </c>
      <c r="B257" s="1">
        <v>1</v>
      </c>
      <c r="C257" s="1">
        <v>1</v>
      </c>
      <c r="D257" s="1">
        <v>1</v>
      </c>
      <c r="E257" s="1">
        <v>1</v>
      </c>
      <c r="F257" s="1">
        <f t="shared" si="13"/>
        <v>1</v>
      </c>
    </row>
    <row r="258" spans="1:6">
      <c r="A258" s="1" t="s">
        <v>1170</v>
      </c>
      <c r="B258" s="1">
        <v>1</v>
      </c>
      <c r="C258" s="1">
        <v>1</v>
      </c>
      <c r="D258" s="1">
        <v>1</v>
      </c>
      <c r="E258" s="1">
        <v>1</v>
      </c>
      <c r="F258" s="1">
        <f t="shared" si="13"/>
        <v>1</v>
      </c>
    </row>
    <row r="259" spans="1:6">
      <c r="A259" s="1" t="s">
        <v>1171</v>
      </c>
      <c r="B259" s="1">
        <v>1</v>
      </c>
      <c r="C259" s="1">
        <v>1</v>
      </c>
      <c r="D259" s="1">
        <v>1</v>
      </c>
      <c r="E259" s="1">
        <v>0</v>
      </c>
      <c r="F259" s="1">
        <f t="shared" si="13"/>
        <v>1</v>
      </c>
    </row>
    <row r="260" spans="1:6">
      <c r="A260" s="1" t="s">
        <v>1172</v>
      </c>
      <c r="B260" s="1">
        <v>1</v>
      </c>
      <c r="C260" s="1">
        <v>1</v>
      </c>
      <c r="D260" s="1">
        <v>1</v>
      </c>
      <c r="E260" s="1">
        <v>1</v>
      </c>
      <c r="F260" s="1">
        <f t="shared" si="13"/>
        <v>1</v>
      </c>
    </row>
    <row r="261" spans="1:6">
      <c r="B261" s="10">
        <f t="shared" ref="B261:F261" si="14">SUM(B215:B260)</f>
        <v>46</v>
      </c>
      <c r="C261" s="10">
        <f t="shared" si="14"/>
        <v>34</v>
      </c>
      <c r="D261" s="10">
        <f t="shared" si="14"/>
        <v>33</v>
      </c>
      <c r="E261" s="10">
        <f>SUM(E215:E260)</f>
        <v>30</v>
      </c>
      <c r="F261" s="10">
        <f t="shared" si="14"/>
        <v>34</v>
      </c>
    </row>
    <row r="262" spans="1:6" s="21" customFormat="1" ht="17.25">
      <c r="A262" s="21" t="s">
        <v>1173</v>
      </c>
    </row>
    <row r="263" spans="1:6">
      <c r="A263" s="1" t="s">
        <v>1174</v>
      </c>
      <c r="B263" s="1">
        <v>1</v>
      </c>
      <c r="C263" s="1">
        <v>1</v>
      </c>
      <c r="D263" s="1">
        <v>1</v>
      </c>
      <c r="E263" s="1">
        <v>1</v>
      </c>
      <c r="F263" s="1">
        <f t="shared" ref="F263:F268" si="15">IF(OR(C263=1,E263=1,D263=1),1,0)</f>
        <v>1</v>
      </c>
    </row>
    <row r="264" spans="1:6">
      <c r="A264" s="1" t="s">
        <v>1175</v>
      </c>
      <c r="B264" s="1">
        <v>1</v>
      </c>
      <c r="C264" s="1">
        <v>1</v>
      </c>
      <c r="D264" s="1">
        <v>1</v>
      </c>
      <c r="E264" s="1">
        <v>1</v>
      </c>
      <c r="F264" s="1">
        <f t="shared" si="15"/>
        <v>1</v>
      </c>
    </row>
    <row r="265" spans="1:6">
      <c r="A265" s="1" t="s">
        <v>1176</v>
      </c>
      <c r="B265" s="1">
        <v>1</v>
      </c>
      <c r="C265" s="1">
        <v>1</v>
      </c>
      <c r="D265" s="1">
        <v>1</v>
      </c>
      <c r="E265" s="1">
        <v>1</v>
      </c>
      <c r="F265" s="1">
        <f t="shared" si="15"/>
        <v>1</v>
      </c>
    </row>
    <row r="266" spans="1:6">
      <c r="A266" s="1" t="s">
        <v>1177</v>
      </c>
      <c r="B266" s="1">
        <v>1</v>
      </c>
      <c r="C266" s="1">
        <v>1</v>
      </c>
      <c r="D266" s="1">
        <v>1</v>
      </c>
      <c r="E266" s="1">
        <v>1</v>
      </c>
      <c r="F266" s="1">
        <f t="shared" si="15"/>
        <v>1</v>
      </c>
    </row>
    <row r="267" spans="1:6">
      <c r="A267" s="1" t="s">
        <v>1178</v>
      </c>
      <c r="B267" s="1">
        <v>1</v>
      </c>
      <c r="C267" s="1">
        <v>1</v>
      </c>
      <c r="D267" s="1">
        <v>1</v>
      </c>
      <c r="E267" s="1">
        <v>1</v>
      </c>
      <c r="F267" s="1">
        <f t="shared" si="15"/>
        <v>1</v>
      </c>
    </row>
    <row r="268" spans="1:6">
      <c r="A268" s="1" t="s">
        <v>1179</v>
      </c>
      <c r="B268" s="1">
        <v>1</v>
      </c>
      <c r="C268" s="1">
        <v>1</v>
      </c>
      <c r="D268" s="1">
        <v>1</v>
      </c>
      <c r="E268" s="1">
        <v>1</v>
      </c>
      <c r="F268" s="1">
        <f t="shared" si="15"/>
        <v>1</v>
      </c>
    </row>
    <row r="269" spans="1:6">
      <c r="B269" s="10">
        <f t="shared" ref="B269:F269" si="16">SUM(B263:B268)</f>
        <v>6</v>
      </c>
      <c r="C269" s="10">
        <f t="shared" si="16"/>
        <v>6</v>
      </c>
      <c r="D269" s="10">
        <f t="shared" si="16"/>
        <v>6</v>
      </c>
      <c r="E269" s="10">
        <f>SUM(E263:E268)</f>
        <v>6</v>
      </c>
      <c r="F269" s="10">
        <f t="shared" si="16"/>
        <v>6</v>
      </c>
    </row>
    <row r="270" spans="1:6" s="21" customFormat="1" ht="17.25">
      <c r="A270" s="21" t="s">
        <v>1180</v>
      </c>
    </row>
    <row r="271" spans="1:6">
      <c r="A271" s="1" t="s">
        <v>1181</v>
      </c>
      <c r="B271" s="1">
        <v>1</v>
      </c>
      <c r="C271" s="1">
        <v>0</v>
      </c>
      <c r="D271" s="1">
        <v>0</v>
      </c>
      <c r="E271" s="1">
        <v>0</v>
      </c>
      <c r="F271" s="1">
        <f t="shared" ref="F271:F276" si="17">IF(OR(C271=1,E271=1,D271=1),1,0)</f>
        <v>0</v>
      </c>
    </row>
    <row r="272" spans="1:6">
      <c r="A272" s="1" t="s">
        <v>1182</v>
      </c>
      <c r="B272" s="1">
        <v>1</v>
      </c>
      <c r="C272" s="1">
        <v>1</v>
      </c>
      <c r="D272" s="1">
        <v>1</v>
      </c>
      <c r="E272" s="1">
        <v>1</v>
      </c>
      <c r="F272" s="1">
        <f t="shared" si="17"/>
        <v>1</v>
      </c>
    </row>
    <row r="273" spans="1:6">
      <c r="A273" s="1" t="s">
        <v>1183</v>
      </c>
      <c r="B273" s="1">
        <v>1</v>
      </c>
      <c r="C273" s="1">
        <v>1</v>
      </c>
      <c r="D273" s="1">
        <v>1</v>
      </c>
      <c r="E273" s="1">
        <v>1</v>
      </c>
      <c r="F273" s="1">
        <f t="shared" si="17"/>
        <v>1</v>
      </c>
    </row>
    <row r="274" spans="1:6">
      <c r="A274" s="1" t="s">
        <v>1184</v>
      </c>
      <c r="B274" s="1">
        <v>1</v>
      </c>
      <c r="C274" s="1">
        <v>1</v>
      </c>
      <c r="D274" s="1">
        <v>1</v>
      </c>
      <c r="E274" s="1">
        <v>1</v>
      </c>
      <c r="F274" s="1">
        <f t="shared" si="17"/>
        <v>1</v>
      </c>
    </row>
    <row r="275" spans="1:6">
      <c r="A275" s="1" t="s">
        <v>1185</v>
      </c>
      <c r="B275" s="1">
        <v>1</v>
      </c>
      <c r="C275" s="1">
        <v>1</v>
      </c>
      <c r="D275" s="1">
        <v>1</v>
      </c>
      <c r="E275" s="1">
        <v>1</v>
      </c>
      <c r="F275" s="1">
        <f t="shared" si="17"/>
        <v>1</v>
      </c>
    </row>
    <row r="276" spans="1:6">
      <c r="A276" s="1" t="s">
        <v>1186</v>
      </c>
      <c r="B276" s="1">
        <v>1</v>
      </c>
      <c r="C276" s="1">
        <v>1</v>
      </c>
      <c r="D276" s="1">
        <v>1</v>
      </c>
      <c r="E276" s="1">
        <v>1</v>
      </c>
      <c r="F276" s="1">
        <f t="shared" si="17"/>
        <v>1</v>
      </c>
    </row>
    <row r="277" spans="1:6" ht="14.25" customHeight="1">
      <c r="B277" s="10">
        <f t="shared" ref="B277:F277" si="18">SUM(B271:B276)</f>
        <v>6</v>
      </c>
      <c r="C277" s="10">
        <f t="shared" si="18"/>
        <v>5</v>
      </c>
      <c r="D277" s="10">
        <f t="shared" si="18"/>
        <v>5</v>
      </c>
      <c r="E277" s="10">
        <f>SUM(E271:E276)</f>
        <v>5</v>
      </c>
      <c r="F277" s="10">
        <f t="shared" si="18"/>
        <v>5</v>
      </c>
    </row>
    <row r="278" spans="1:6" s="21" customFormat="1" ht="17.25">
      <c r="A278" s="21" t="s">
        <v>1187</v>
      </c>
    </row>
    <row r="279" spans="1:6">
      <c r="A279" s="1" t="s">
        <v>1188</v>
      </c>
      <c r="B279" s="1">
        <v>1</v>
      </c>
      <c r="C279" s="1">
        <v>1</v>
      </c>
      <c r="D279" s="1">
        <v>1</v>
      </c>
      <c r="E279" s="1">
        <v>1</v>
      </c>
      <c r="F279" s="1">
        <f>IF(OR(C279=1,E279=1,D279=1),1,0)</f>
        <v>1</v>
      </c>
    </row>
    <row r="280" spans="1:6">
      <c r="A280" s="1" t="s">
        <v>1189</v>
      </c>
      <c r="B280" s="1">
        <v>1</v>
      </c>
      <c r="C280" s="1">
        <v>1</v>
      </c>
      <c r="D280" s="1">
        <v>1</v>
      </c>
      <c r="E280" s="1">
        <v>1</v>
      </c>
      <c r="F280" s="1">
        <f>IF(OR(C280=1,E280=1,D280=1),1,0)</f>
        <v>1</v>
      </c>
    </row>
    <row r="281" spans="1:6">
      <c r="B281" s="10">
        <f t="shared" ref="B281:F281" si="19">SUM(B279:B280)</f>
        <v>2</v>
      </c>
      <c r="C281" s="10">
        <f t="shared" si="19"/>
        <v>2</v>
      </c>
      <c r="D281" s="10">
        <f t="shared" si="19"/>
        <v>2</v>
      </c>
      <c r="E281" s="10">
        <f>SUM(E279:E280)</f>
        <v>2</v>
      </c>
      <c r="F281" s="10">
        <f t="shared" si="19"/>
        <v>2</v>
      </c>
    </row>
    <row r="282" spans="1:6" s="21" customFormat="1" ht="17.25">
      <c r="A282" s="21" t="s">
        <v>1190</v>
      </c>
    </row>
    <row r="283" spans="1:6">
      <c r="A283" s="1" t="s">
        <v>1191</v>
      </c>
      <c r="B283" s="7">
        <v>1</v>
      </c>
      <c r="C283" s="1">
        <v>1</v>
      </c>
      <c r="D283" s="1">
        <v>1</v>
      </c>
      <c r="E283" s="1">
        <v>0</v>
      </c>
      <c r="F283" s="1">
        <f t="shared" ref="F283:F291" si="20">IF(OR(C283=1,E283=1,D283=1),1,0)</f>
        <v>1</v>
      </c>
    </row>
    <row r="284" spans="1:6">
      <c r="A284" s="1" t="s">
        <v>1192</v>
      </c>
      <c r="B284" s="7">
        <v>1</v>
      </c>
      <c r="C284" s="1">
        <v>1</v>
      </c>
      <c r="D284" s="1">
        <v>1</v>
      </c>
      <c r="E284" s="1">
        <v>1</v>
      </c>
      <c r="F284" s="1">
        <f t="shared" si="20"/>
        <v>1</v>
      </c>
    </row>
    <row r="285" spans="1:6">
      <c r="A285" s="1" t="s">
        <v>1193</v>
      </c>
      <c r="B285" s="7">
        <v>1</v>
      </c>
      <c r="C285" s="1">
        <v>1</v>
      </c>
      <c r="D285" s="1">
        <v>1</v>
      </c>
      <c r="E285" s="1">
        <v>1</v>
      </c>
      <c r="F285" s="1">
        <f t="shared" si="20"/>
        <v>1</v>
      </c>
    </row>
    <row r="286" spans="1:6">
      <c r="A286" s="1" t="s">
        <v>1194</v>
      </c>
      <c r="B286" s="7">
        <v>1</v>
      </c>
      <c r="C286" s="1">
        <v>1</v>
      </c>
      <c r="D286" s="1">
        <v>1</v>
      </c>
      <c r="E286" s="1">
        <v>1</v>
      </c>
      <c r="F286" s="1">
        <f t="shared" si="20"/>
        <v>1</v>
      </c>
    </row>
    <row r="287" spans="1:6">
      <c r="A287" s="1" t="s">
        <v>1195</v>
      </c>
      <c r="B287" s="7">
        <v>1</v>
      </c>
      <c r="C287" s="1">
        <v>1</v>
      </c>
      <c r="D287" s="1">
        <v>1</v>
      </c>
      <c r="E287" s="1">
        <v>1</v>
      </c>
      <c r="F287" s="1">
        <f t="shared" si="20"/>
        <v>1</v>
      </c>
    </row>
    <row r="288" spans="1:6">
      <c r="A288" s="1" t="s">
        <v>1196</v>
      </c>
      <c r="B288" s="7">
        <v>1</v>
      </c>
      <c r="C288" s="1">
        <v>1</v>
      </c>
      <c r="D288" s="1">
        <v>1</v>
      </c>
      <c r="E288" s="1">
        <v>1</v>
      </c>
      <c r="F288" s="1">
        <f t="shared" si="20"/>
        <v>1</v>
      </c>
    </row>
    <row r="289" spans="1:6">
      <c r="A289" s="1" t="s">
        <v>1197</v>
      </c>
      <c r="B289" s="7">
        <v>1</v>
      </c>
      <c r="C289" s="1">
        <v>1</v>
      </c>
      <c r="D289" s="1">
        <v>1</v>
      </c>
      <c r="E289" s="1">
        <v>1</v>
      </c>
      <c r="F289" s="1">
        <f t="shared" si="20"/>
        <v>1</v>
      </c>
    </row>
    <row r="290" spans="1:6">
      <c r="A290" s="1" t="s">
        <v>1198</v>
      </c>
      <c r="B290" s="7">
        <v>1</v>
      </c>
      <c r="C290" s="1">
        <v>1</v>
      </c>
      <c r="D290" s="1">
        <v>1</v>
      </c>
      <c r="E290" s="1">
        <v>1</v>
      </c>
      <c r="F290" s="1">
        <f t="shared" si="20"/>
        <v>1</v>
      </c>
    </row>
    <row r="291" spans="1:6">
      <c r="A291" s="1" t="s">
        <v>1199</v>
      </c>
      <c r="B291" s="7">
        <v>1</v>
      </c>
      <c r="C291" s="1">
        <v>1</v>
      </c>
      <c r="D291" s="1">
        <v>1</v>
      </c>
      <c r="E291" s="1">
        <v>1</v>
      </c>
      <c r="F291" s="1">
        <f t="shared" si="20"/>
        <v>1</v>
      </c>
    </row>
    <row r="292" spans="1:6">
      <c r="B292" s="10">
        <f t="shared" ref="B292:F292" si="21">SUM(B283:B291)</f>
        <v>9</v>
      </c>
      <c r="C292" s="10">
        <f t="shared" si="21"/>
        <v>9</v>
      </c>
      <c r="D292" s="10">
        <f t="shared" si="21"/>
        <v>9</v>
      </c>
      <c r="E292" s="10">
        <f>SUM(E283:E291)</f>
        <v>8</v>
      </c>
      <c r="F292" s="10">
        <f t="shared" si="21"/>
        <v>9</v>
      </c>
    </row>
    <row r="293" spans="1:6" s="21" customFormat="1" ht="17.25">
      <c r="A293" s="21" t="s">
        <v>1200</v>
      </c>
    </row>
    <row r="294" spans="1:6">
      <c r="A294" s="1" t="s">
        <v>1201</v>
      </c>
      <c r="B294" s="1">
        <v>1</v>
      </c>
      <c r="C294" s="1">
        <v>1</v>
      </c>
      <c r="D294" s="1">
        <v>1</v>
      </c>
      <c r="E294" s="1">
        <v>1</v>
      </c>
      <c r="F294" s="1">
        <v>1</v>
      </c>
    </row>
    <row r="295" spans="1:6">
      <c r="B295" s="10">
        <f>SUM(B294)</f>
        <v>1</v>
      </c>
      <c r="C295" s="10">
        <f>SUM(C294)</f>
        <v>1</v>
      </c>
      <c r="D295" s="10">
        <v>1</v>
      </c>
      <c r="E295" s="10">
        <f>SUM(E294)</f>
        <v>1</v>
      </c>
      <c r="F295" s="10">
        <f>SUM(F294)</f>
        <v>1</v>
      </c>
    </row>
    <row r="296" spans="1:6" s="21" customFormat="1" ht="17.25">
      <c r="A296" s="21" t="s">
        <v>1202</v>
      </c>
    </row>
    <row r="297" spans="1:6">
      <c r="A297" s="1" t="s">
        <v>1203</v>
      </c>
      <c r="B297" s="1">
        <v>1</v>
      </c>
      <c r="C297" s="1">
        <v>1</v>
      </c>
      <c r="D297" s="1">
        <v>1</v>
      </c>
      <c r="E297" s="1">
        <v>1</v>
      </c>
      <c r="F297" s="1">
        <v>1</v>
      </c>
    </row>
    <row r="298" spans="1:6">
      <c r="A298" s="1" t="s">
        <v>1204</v>
      </c>
      <c r="B298" s="1">
        <v>1</v>
      </c>
      <c r="C298" s="1">
        <v>1</v>
      </c>
      <c r="D298" s="1">
        <v>1</v>
      </c>
      <c r="E298" s="1">
        <v>1</v>
      </c>
      <c r="F298" s="1">
        <v>1</v>
      </c>
    </row>
    <row r="299" spans="1:6">
      <c r="A299" s="1" t="s">
        <v>1205</v>
      </c>
      <c r="B299" s="1">
        <v>1</v>
      </c>
      <c r="C299" s="1">
        <v>1</v>
      </c>
      <c r="D299" s="1">
        <v>1</v>
      </c>
      <c r="E299" s="1">
        <v>1</v>
      </c>
      <c r="F299" s="1">
        <v>1</v>
      </c>
    </row>
    <row r="300" spans="1:6">
      <c r="A300" s="1" t="s">
        <v>1206</v>
      </c>
      <c r="B300" s="1">
        <v>1</v>
      </c>
      <c r="C300" s="1">
        <v>1</v>
      </c>
      <c r="D300" s="1">
        <v>1</v>
      </c>
      <c r="E300" s="1">
        <v>1</v>
      </c>
      <c r="F300" s="1">
        <v>1</v>
      </c>
    </row>
    <row r="301" spans="1:6">
      <c r="B301" s="10">
        <f t="shared" ref="B301:F301" si="22">SUM(B297:B300)</f>
        <v>4</v>
      </c>
      <c r="C301" s="10">
        <f t="shared" si="22"/>
        <v>4</v>
      </c>
      <c r="D301" s="10">
        <f t="shared" si="22"/>
        <v>4</v>
      </c>
      <c r="E301" s="10">
        <f>SUM(E297:E300)</f>
        <v>4</v>
      </c>
      <c r="F301" s="10">
        <f t="shared" si="22"/>
        <v>4</v>
      </c>
    </row>
    <row r="302" spans="1:6" s="21" customFormat="1" ht="17.25">
      <c r="A302" s="21" t="s">
        <v>1207</v>
      </c>
    </row>
    <row r="303" spans="1:6">
      <c r="A303" s="1" t="s">
        <v>1208</v>
      </c>
      <c r="B303" s="1">
        <v>1</v>
      </c>
      <c r="C303" s="1">
        <v>1</v>
      </c>
      <c r="D303" s="1">
        <v>1</v>
      </c>
      <c r="E303" s="1">
        <v>1</v>
      </c>
      <c r="F303" s="1">
        <f t="shared" ref="F303:F321" si="23">IF(OR(C303=1,E303=1,D303=1),1,0)</f>
        <v>1</v>
      </c>
    </row>
    <row r="304" spans="1:6">
      <c r="A304" s="1" t="s">
        <v>1209</v>
      </c>
      <c r="B304" s="1">
        <v>1</v>
      </c>
      <c r="C304" s="1">
        <v>1</v>
      </c>
      <c r="D304" s="1">
        <v>1</v>
      </c>
      <c r="E304" s="1">
        <v>0</v>
      </c>
      <c r="F304" s="1">
        <f t="shared" si="23"/>
        <v>1</v>
      </c>
    </row>
    <row r="305" spans="1:6">
      <c r="A305" s="1" t="s">
        <v>1210</v>
      </c>
      <c r="B305" s="1">
        <v>1</v>
      </c>
      <c r="C305" s="1">
        <v>0</v>
      </c>
      <c r="D305" s="1">
        <v>0</v>
      </c>
      <c r="E305" s="1">
        <v>0</v>
      </c>
      <c r="F305" s="1">
        <f t="shared" si="23"/>
        <v>0</v>
      </c>
    </row>
    <row r="306" spans="1:6">
      <c r="A306" s="1" t="s">
        <v>1211</v>
      </c>
      <c r="B306" s="1">
        <v>1</v>
      </c>
      <c r="C306" s="1">
        <v>0</v>
      </c>
      <c r="D306" s="1">
        <v>1</v>
      </c>
      <c r="E306" s="1">
        <v>1</v>
      </c>
      <c r="F306" s="1">
        <f t="shared" si="23"/>
        <v>1</v>
      </c>
    </row>
    <row r="307" spans="1:6">
      <c r="A307" s="1" t="s">
        <v>1212</v>
      </c>
      <c r="B307" s="1">
        <v>1</v>
      </c>
      <c r="C307" s="1">
        <v>1</v>
      </c>
      <c r="D307" s="1">
        <v>1</v>
      </c>
      <c r="E307" s="1">
        <v>0</v>
      </c>
      <c r="F307" s="1">
        <f t="shared" si="23"/>
        <v>1</v>
      </c>
    </row>
    <row r="308" spans="1:6">
      <c r="A308" s="1" t="s">
        <v>1213</v>
      </c>
      <c r="B308" s="1">
        <v>1</v>
      </c>
      <c r="C308" s="1">
        <v>1</v>
      </c>
      <c r="D308" s="1">
        <v>1</v>
      </c>
      <c r="E308" s="1">
        <v>1</v>
      </c>
      <c r="F308" s="1">
        <f t="shared" si="23"/>
        <v>1</v>
      </c>
    </row>
    <row r="309" spans="1:6">
      <c r="A309" s="1" t="s">
        <v>1214</v>
      </c>
      <c r="B309" s="1">
        <v>1</v>
      </c>
      <c r="C309" s="1">
        <v>1</v>
      </c>
      <c r="D309" s="1">
        <v>1</v>
      </c>
      <c r="E309" s="1">
        <v>1</v>
      </c>
      <c r="F309" s="1">
        <f t="shared" si="23"/>
        <v>1</v>
      </c>
    </row>
    <row r="310" spans="1:6">
      <c r="A310" s="11" t="s">
        <v>1215</v>
      </c>
      <c r="B310" s="1">
        <v>1</v>
      </c>
      <c r="C310" s="1">
        <v>1</v>
      </c>
      <c r="D310" s="1">
        <v>1</v>
      </c>
      <c r="E310" s="1">
        <v>1</v>
      </c>
      <c r="F310" s="1">
        <f t="shared" si="23"/>
        <v>1</v>
      </c>
    </row>
    <row r="311" spans="1:6">
      <c r="A311" s="11" t="s">
        <v>1216</v>
      </c>
      <c r="B311" s="1">
        <v>1</v>
      </c>
      <c r="C311" s="1">
        <v>1</v>
      </c>
      <c r="D311" s="1">
        <v>1</v>
      </c>
      <c r="E311" s="1">
        <v>1</v>
      </c>
      <c r="F311" s="1">
        <f t="shared" si="23"/>
        <v>1</v>
      </c>
    </row>
    <row r="312" spans="1:6">
      <c r="A312" s="11" t="s">
        <v>1217</v>
      </c>
      <c r="B312" s="1">
        <v>1</v>
      </c>
      <c r="C312" s="1">
        <v>1</v>
      </c>
      <c r="D312" s="1">
        <v>1</v>
      </c>
      <c r="E312" s="1">
        <v>1</v>
      </c>
      <c r="F312" s="1">
        <f t="shared" si="23"/>
        <v>1</v>
      </c>
    </row>
    <row r="313" spans="1:6">
      <c r="A313" s="11" t="s">
        <v>1218</v>
      </c>
      <c r="B313" s="1">
        <v>1</v>
      </c>
      <c r="C313" s="1">
        <v>1</v>
      </c>
      <c r="D313" s="1">
        <v>1</v>
      </c>
      <c r="E313" s="1">
        <v>1</v>
      </c>
      <c r="F313" s="1">
        <f t="shared" si="23"/>
        <v>1</v>
      </c>
    </row>
    <row r="314" spans="1:6">
      <c r="A314" s="11" t="s">
        <v>1219</v>
      </c>
      <c r="B314" s="1">
        <v>1</v>
      </c>
      <c r="C314" s="1">
        <v>1</v>
      </c>
      <c r="D314" s="1">
        <v>1</v>
      </c>
      <c r="E314" s="1">
        <v>1</v>
      </c>
      <c r="F314" s="1">
        <f t="shared" si="23"/>
        <v>1</v>
      </c>
    </row>
    <row r="315" spans="1:6">
      <c r="A315" s="11" t="s">
        <v>1220</v>
      </c>
      <c r="B315" s="1">
        <v>1</v>
      </c>
      <c r="C315" s="1">
        <v>1</v>
      </c>
      <c r="D315" s="1">
        <v>1</v>
      </c>
      <c r="E315" s="1">
        <v>1</v>
      </c>
      <c r="F315" s="1">
        <f t="shared" si="23"/>
        <v>1</v>
      </c>
    </row>
    <row r="316" spans="1:6">
      <c r="A316" s="11" t="s">
        <v>1221</v>
      </c>
      <c r="B316" s="1">
        <v>1</v>
      </c>
      <c r="C316" s="1">
        <v>1</v>
      </c>
      <c r="D316" s="1">
        <v>1</v>
      </c>
      <c r="E316" s="1">
        <v>1</v>
      </c>
      <c r="F316" s="1">
        <f t="shared" si="23"/>
        <v>1</v>
      </c>
    </row>
    <row r="317" spans="1:6">
      <c r="A317" s="11" t="s">
        <v>1222</v>
      </c>
      <c r="B317" s="1">
        <v>1</v>
      </c>
      <c r="C317" s="1">
        <v>1</v>
      </c>
      <c r="D317" s="1">
        <v>1</v>
      </c>
      <c r="E317" s="1">
        <v>1</v>
      </c>
      <c r="F317" s="1">
        <f t="shared" si="23"/>
        <v>1</v>
      </c>
    </row>
    <row r="318" spans="1:6">
      <c r="A318" s="11" t="s">
        <v>1223</v>
      </c>
      <c r="B318" s="1">
        <v>1</v>
      </c>
      <c r="C318" s="1">
        <v>1</v>
      </c>
      <c r="D318" s="1">
        <v>1</v>
      </c>
      <c r="E318" s="1">
        <v>1</v>
      </c>
      <c r="F318" s="1">
        <f t="shared" si="23"/>
        <v>1</v>
      </c>
    </row>
    <row r="319" spans="1:6">
      <c r="A319" s="11" t="s">
        <v>1224</v>
      </c>
      <c r="B319" s="1">
        <v>1</v>
      </c>
      <c r="C319" s="1">
        <v>1</v>
      </c>
      <c r="D319" s="1">
        <v>1</v>
      </c>
      <c r="E319" s="1">
        <v>1</v>
      </c>
      <c r="F319" s="1">
        <f t="shared" si="23"/>
        <v>1</v>
      </c>
    </row>
    <row r="320" spans="1:6">
      <c r="A320" s="11" t="s">
        <v>1225</v>
      </c>
      <c r="B320" s="1">
        <v>1</v>
      </c>
      <c r="C320" s="1">
        <v>0</v>
      </c>
      <c r="D320" s="1">
        <v>1</v>
      </c>
      <c r="E320" s="1">
        <v>1</v>
      </c>
      <c r="F320" s="1">
        <f t="shared" si="23"/>
        <v>1</v>
      </c>
    </row>
    <row r="321" spans="1:6">
      <c r="A321" s="11" t="s">
        <v>1226</v>
      </c>
      <c r="B321" s="1">
        <v>1</v>
      </c>
      <c r="C321" s="1">
        <v>1</v>
      </c>
      <c r="D321" s="1">
        <v>1</v>
      </c>
      <c r="E321" s="1">
        <v>1</v>
      </c>
      <c r="F321" s="1">
        <f t="shared" si="23"/>
        <v>1</v>
      </c>
    </row>
    <row r="322" spans="1:6">
      <c r="B322" s="10">
        <f t="shared" ref="B322:F322" si="24">SUM(B303:B321)</f>
        <v>19</v>
      </c>
      <c r="C322" s="10">
        <f t="shared" si="24"/>
        <v>16</v>
      </c>
      <c r="D322" s="10">
        <f t="shared" si="24"/>
        <v>18</v>
      </c>
      <c r="E322" s="10">
        <f>SUM(E303:E321)</f>
        <v>16</v>
      </c>
      <c r="F322" s="10">
        <f t="shared" si="24"/>
        <v>18</v>
      </c>
    </row>
    <row r="323" spans="1:6" s="21" customFormat="1" ht="17.25">
      <c r="A323" s="21" t="s">
        <v>1227</v>
      </c>
    </row>
    <row r="324" spans="1:6">
      <c r="A324" s="1" t="s">
        <v>1228</v>
      </c>
      <c r="B324" s="1">
        <v>1</v>
      </c>
      <c r="C324" s="1">
        <v>1</v>
      </c>
      <c r="D324" s="1">
        <v>1</v>
      </c>
      <c r="E324" s="1">
        <v>1</v>
      </c>
      <c r="F324" s="1">
        <f t="shared" ref="F324:F342" si="25">IF(OR(C324=1,E324=1,D324=1),1,0)</f>
        <v>1</v>
      </c>
    </row>
    <row r="325" spans="1:6">
      <c r="A325" s="1" t="s">
        <v>1229</v>
      </c>
      <c r="B325" s="1">
        <v>1</v>
      </c>
      <c r="C325" s="1">
        <v>1</v>
      </c>
      <c r="D325" s="1">
        <v>1</v>
      </c>
      <c r="E325" s="1">
        <v>0</v>
      </c>
      <c r="F325" s="1">
        <f t="shared" si="25"/>
        <v>1</v>
      </c>
    </row>
    <row r="326" spans="1:6">
      <c r="A326" s="1" t="s">
        <v>1230</v>
      </c>
      <c r="B326" s="1">
        <v>1</v>
      </c>
      <c r="C326" s="1">
        <v>1</v>
      </c>
      <c r="D326" s="1">
        <v>1</v>
      </c>
      <c r="E326" s="1">
        <v>1</v>
      </c>
      <c r="F326" s="1">
        <f t="shared" si="25"/>
        <v>1</v>
      </c>
    </row>
    <row r="327" spans="1:6">
      <c r="A327" s="1" t="s">
        <v>1231</v>
      </c>
      <c r="B327" s="1">
        <v>1</v>
      </c>
      <c r="C327" s="1">
        <v>1</v>
      </c>
      <c r="D327" s="1">
        <v>1</v>
      </c>
      <c r="E327" s="1">
        <v>1</v>
      </c>
      <c r="F327" s="1">
        <f t="shared" si="25"/>
        <v>1</v>
      </c>
    </row>
    <row r="328" spans="1:6">
      <c r="A328" s="1" t="s">
        <v>1232</v>
      </c>
      <c r="B328" s="1">
        <v>1</v>
      </c>
      <c r="C328" s="1">
        <v>1</v>
      </c>
      <c r="D328" s="1">
        <v>1</v>
      </c>
      <c r="E328" s="1">
        <v>1</v>
      </c>
      <c r="F328" s="1">
        <f t="shared" si="25"/>
        <v>1</v>
      </c>
    </row>
    <row r="329" spans="1:6">
      <c r="A329" s="1" t="s">
        <v>1233</v>
      </c>
      <c r="B329" s="1">
        <v>1</v>
      </c>
      <c r="C329" s="1">
        <v>1</v>
      </c>
      <c r="D329" s="1">
        <v>1</v>
      </c>
      <c r="E329" s="1">
        <v>1</v>
      </c>
      <c r="F329" s="1">
        <f t="shared" si="25"/>
        <v>1</v>
      </c>
    </row>
    <row r="330" spans="1:6">
      <c r="A330" s="1" t="s">
        <v>1234</v>
      </c>
      <c r="B330" s="1">
        <v>1</v>
      </c>
      <c r="C330" s="1">
        <v>1</v>
      </c>
      <c r="D330" s="1">
        <v>1</v>
      </c>
      <c r="E330" s="1">
        <v>1</v>
      </c>
      <c r="F330" s="1">
        <f t="shared" si="25"/>
        <v>1</v>
      </c>
    </row>
    <row r="331" spans="1:6">
      <c r="A331" s="1" t="s">
        <v>1235</v>
      </c>
      <c r="B331" s="1">
        <v>1</v>
      </c>
      <c r="C331" s="1">
        <v>1</v>
      </c>
      <c r="D331" s="1">
        <v>1</v>
      </c>
      <c r="E331" s="1">
        <v>0</v>
      </c>
      <c r="F331" s="1">
        <f t="shared" si="25"/>
        <v>1</v>
      </c>
    </row>
    <row r="332" spans="1:6">
      <c r="A332" s="1" t="s">
        <v>1236</v>
      </c>
      <c r="B332" s="1">
        <v>1</v>
      </c>
      <c r="C332" s="1">
        <v>1</v>
      </c>
      <c r="D332" s="1">
        <v>1</v>
      </c>
      <c r="E332" s="1">
        <v>1</v>
      </c>
      <c r="F332" s="1">
        <f t="shared" si="25"/>
        <v>1</v>
      </c>
    </row>
    <row r="333" spans="1:6">
      <c r="A333" s="1" t="s">
        <v>1237</v>
      </c>
      <c r="B333" s="1">
        <v>1</v>
      </c>
      <c r="C333" s="1">
        <v>1</v>
      </c>
      <c r="D333" s="1">
        <v>1</v>
      </c>
      <c r="E333" s="1">
        <v>1</v>
      </c>
      <c r="F333" s="1">
        <f t="shared" si="25"/>
        <v>1</v>
      </c>
    </row>
    <row r="334" spans="1:6">
      <c r="A334" s="1" t="s">
        <v>1238</v>
      </c>
      <c r="B334" s="1">
        <v>1</v>
      </c>
      <c r="C334" s="1">
        <v>1</v>
      </c>
      <c r="D334" s="1">
        <v>1</v>
      </c>
      <c r="E334" s="1">
        <v>0</v>
      </c>
      <c r="F334" s="1">
        <f t="shared" si="25"/>
        <v>1</v>
      </c>
    </row>
    <row r="335" spans="1:6">
      <c r="A335" s="1" t="s">
        <v>1239</v>
      </c>
      <c r="B335" s="1">
        <v>1</v>
      </c>
      <c r="C335" s="1">
        <v>1</v>
      </c>
      <c r="D335" s="1">
        <v>1</v>
      </c>
      <c r="E335" s="1">
        <v>1</v>
      </c>
      <c r="F335" s="1">
        <f t="shared" si="25"/>
        <v>1</v>
      </c>
    </row>
    <row r="336" spans="1:6">
      <c r="A336" s="1" t="s">
        <v>1240</v>
      </c>
      <c r="B336" s="1">
        <v>1</v>
      </c>
      <c r="C336" s="1">
        <v>1</v>
      </c>
      <c r="D336" s="1">
        <v>1</v>
      </c>
      <c r="E336" s="1">
        <v>1</v>
      </c>
      <c r="F336" s="1">
        <f t="shared" si="25"/>
        <v>1</v>
      </c>
    </row>
    <row r="337" spans="1:6">
      <c r="A337" s="1" t="s">
        <v>1241</v>
      </c>
      <c r="B337" s="1">
        <v>1</v>
      </c>
      <c r="C337" s="1">
        <v>1</v>
      </c>
      <c r="D337" s="1">
        <v>1</v>
      </c>
      <c r="E337" s="1">
        <v>1</v>
      </c>
      <c r="F337" s="1">
        <f t="shared" si="25"/>
        <v>1</v>
      </c>
    </row>
    <row r="338" spans="1:6">
      <c r="A338" s="1" t="s">
        <v>1242</v>
      </c>
      <c r="B338" s="1">
        <v>1</v>
      </c>
      <c r="C338" s="1">
        <v>1</v>
      </c>
      <c r="D338" s="1">
        <v>1</v>
      </c>
      <c r="E338" s="1">
        <v>1</v>
      </c>
      <c r="F338" s="1">
        <f t="shared" si="25"/>
        <v>1</v>
      </c>
    </row>
    <row r="339" spans="1:6">
      <c r="A339" s="1" t="s">
        <v>1243</v>
      </c>
      <c r="B339" s="1">
        <v>1</v>
      </c>
      <c r="C339" s="1">
        <v>1</v>
      </c>
      <c r="D339" s="1">
        <v>1</v>
      </c>
      <c r="E339" s="1">
        <v>1</v>
      </c>
      <c r="F339" s="1">
        <f t="shared" si="25"/>
        <v>1</v>
      </c>
    </row>
    <row r="340" spans="1:6">
      <c r="A340" s="1" t="s">
        <v>1244</v>
      </c>
      <c r="B340" s="1">
        <v>1</v>
      </c>
      <c r="C340" s="1">
        <v>1</v>
      </c>
      <c r="D340" s="1">
        <v>1</v>
      </c>
      <c r="E340" s="1">
        <v>1</v>
      </c>
      <c r="F340" s="1">
        <f t="shared" si="25"/>
        <v>1</v>
      </c>
    </row>
    <row r="341" spans="1:6">
      <c r="A341" s="1" t="s">
        <v>1245</v>
      </c>
      <c r="B341" s="1">
        <v>1</v>
      </c>
      <c r="C341" s="1">
        <v>1</v>
      </c>
      <c r="D341" s="1">
        <v>1</v>
      </c>
      <c r="E341" s="1">
        <v>1</v>
      </c>
      <c r="F341" s="1">
        <f t="shared" si="25"/>
        <v>1</v>
      </c>
    </row>
    <row r="342" spans="1:6">
      <c r="A342" s="1" t="s">
        <v>1246</v>
      </c>
      <c r="B342" s="1">
        <v>1</v>
      </c>
      <c r="C342" s="1">
        <v>1</v>
      </c>
      <c r="D342" s="1">
        <v>1</v>
      </c>
      <c r="E342" s="1">
        <v>1</v>
      </c>
      <c r="F342" s="1">
        <f t="shared" si="25"/>
        <v>1</v>
      </c>
    </row>
    <row r="343" spans="1:6">
      <c r="B343" s="10">
        <f t="shared" ref="B343:F343" si="26">SUM(B324:B342)</f>
        <v>19</v>
      </c>
      <c r="C343" s="10">
        <f t="shared" si="26"/>
        <v>19</v>
      </c>
      <c r="D343" s="10">
        <f t="shared" si="26"/>
        <v>19</v>
      </c>
      <c r="E343" s="10">
        <f>SUM(E324:E342)</f>
        <v>16</v>
      </c>
      <c r="F343" s="10">
        <f t="shared" si="26"/>
        <v>19</v>
      </c>
    </row>
    <row r="344" spans="1:6" s="21" customFormat="1" ht="17.25">
      <c r="A344" s="21" t="s">
        <v>1247</v>
      </c>
    </row>
    <row r="345" spans="1:6">
      <c r="A345" s="1" t="s">
        <v>1248</v>
      </c>
      <c r="B345" s="1">
        <v>1</v>
      </c>
      <c r="C345" s="1">
        <v>1</v>
      </c>
      <c r="D345" s="1">
        <v>1</v>
      </c>
      <c r="E345" s="1">
        <v>1</v>
      </c>
      <c r="F345" s="1">
        <f>IF(OR(C345=1,E345=1,D345=1),1,0)</f>
        <v>1</v>
      </c>
    </row>
    <row r="346" spans="1:6">
      <c r="A346" s="1" t="s">
        <v>1249</v>
      </c>
      <c r="B346" s="1">
        <v>1</v>
      </c>
      <c r="C346" s="1">
        <v>1</v>
      </c>
      <c r="D346" s="1">
        <v>1</v>
      </c>
      <c r="E346" s="1">
        <v>0</v>
      </c>
      <c r="F346" s="1">
        <f>IF(OR(C346=1,E346=1,D346=1),1,0)</f>
        <v>1</v>
      </c>
    </row>
    <row r="347" spans="1:6">
      <c r="A347" s="1" t="s">
        <v>1250</v>
      </c>
      <c r="B347" s="1">
        <v>1</v>
      </c>
      <c r="C347" s="1">
        <v>1</v>
      </c>
      <c r="D347" s="1">
        <v>1</v>
      </c>
      <c r="E347" s="1">
        <v>1</v>
      </c>
      <c r="F347" s="1">
        <f>IF(OR(C347=1,E347=1,D347=1),1,0)</f>
        <v>1</v>
      </c>
    </row>
    <row r="348" spans="1:6">
      <c r="A348" s="1" t="s">
        <v>1251</v>
      </c>
      <c r="B348" s="1">
        <v>1</v>
      </c>
      <c r="C348" s="1">
        <v>1</v>
      </c>
      <c r="D348" s="1">
        <v>1</v>
      </c>
      <c r="E348" s="1">
        <v>1</v>
      </c>
      <c r="F348" s="1">
        <f>IF(OR(C348=1,E348=1,D348=1),1,0)</f>
        <v>1</v>
      </c>
    </row>
    <row r="349" spans="1:6">
      <c r="A349" s="1" t="s">
        <v>1252</v>
      </c>
      <c r="B349" s="1">
        <v>1</v>
      </c>
      <c r="C349" s="1">
        <v>1</v>
      </c>
      <c r="D349" s="1">
        <v>1</v>
      </c>
      <c r="E349" s="1">
        <v>1</v>
      </c>
      <c r="F349" s="1">
        <f>IF(OR(C349=1,E349=1,D349=1),1,0)</f>
        <v>1</v>
      </c>
    </row>
    <row r="350" spans="1:6">
      <c r="B350" s="10">
        <f t="shared" ref="B350:F350" si="27">SUM(B345:B349)</f>
        <v>5</v>
      </c>
      <c r="C350" s="10">
        <f t="shared" si="27"/>
        <v>5</v>
      </c>
      <c r="D350" s="10">
        <f t="shared" si="27"/>
        <v>5</v>
      </c>
      <c r="E350" s="10">
        <f>SUM(E345:E349)</f>
        <v>4</v>
      </c>
      <c r="F350" s="10">
        <f t="shared" si="27"/>
        <v>5</v>
      </c>
    </row>
  </sheetData>
  <hyperlinks>
    <hyperlink ref="A2" r:id="rId1" xr:uid="{84584A74-2266-499F-87DC-AF2C66973BF0}"/>
    <hyperlink ref="A46" r:id="rId2" display="https://www.fhi.no/publ/eldre/tnf-hemmere-ved-inflammatorisk-tarmsykdom/" xr:uid="{698F84FF-B1FF-4AC0-88F5-82240357E1C2}"/>
    <hyperlink ref="A63" r:id="rId3" xr:uid="{07409B0D-8C5F-49C9-B751-EFCBA6642B81}"/>
    <hyperlink ref="A92" r:id="rId4" xr:uid="{94F87861-D69B-49DF-9504-30A957E0C984}"/>
    <hyperlink ref="A124" r:id="rId5" xr:uid="{6585C03D-5098-4EF8-B672-A53C04090AAC}"/>
    <hyperlink ref="A129" r:id="rId6" xr:uid="{83AD8188-7A5F-4C0B-9C24-A69E765D34C3}"/>
    <hyperlink ref="A133" r:id="rId7" xr:uid="{0BF4D054-1C31-45B3-807D-922E2733419C}"/>
    <hyperlink ref="A174" r:id="rId8" xr:uid="{E794D62A-A5E7-40AE-A524-8DC9D4BEF0B3}"/>
    <hyperlink ref="A214" r:id="rId9" xr:uid="{45684ACF-DFC4-47E6-9A2A-C4783E4A6602}"/>
    <hyperlink ref="A262" r:id="rId10" xr:uid="{0A47CA9C-9F3F-4C2F-A3EB-E4B374D0BB9F}"/>
    <hyperlink ref="A270" r:id="rId11" xr:uid="{A84E5FF0-5634-4E26-8E06-C53F7E20F5C2}"/>
    <hyperlink ref="A278" r:id="rId12" xr:uid="{4D5A983A-758D-45D1-B2AA-8EF5D08C0F64}"/>
    <hyperlink ref="A293" r:id="rId13" xr:uid="{CF6DA908-AB0A-461A-9381-A353B791A5FF}"/>
    <hyperlink ref="A296" r:id="rId14" xr:uid="{6DD18C5D-9ED7-4389-9274-BE0B94414BB2}"/>
    <hyperlink ref="A282" r:id="rId15" xr:uid="{D0B127E4-6ED4-460F-809F-4A26AC4DF2F6}"/>
    <hyperlink ref="A302" r:id="rId16" display="Effekt av tiltak for å fremme et sunnere kosthold og økt fysisk aktivitet, spesielt i grupper med lav sosioøkonomisk status (2008)" xr:uid="{69AE01A4-4087-4ED3-8158-9DC7147724FE}"/>
    <hyperlink ref="A323" r:id="rId17" display="Samhandling om pasienter med alvorlige psykiske problemer i allmennpraksis (2008)" xr:uid="{5AF74D37-EFC3-44C7-A59E-A30BCD42107C}"/>
    <hyperlink ref="A344" r:id="rId18" display="HPV RNA-test for livmorhalskreft (2008)" xr:uid="{7EEC6326-9FBC-40D1-9FB0-3CEDD0EA6A61}"/>
  </hyperlinks>
  <pageMargins left="0.7" right="0.7" top="0.75" bottom="0.75" header="0.3" footer="0.3"/>
  <pageSetup paperSize="9" orientation="portrait"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318B6-E431-46BD-88D5-AFF5F8A34FA5}">
  <dimension ref="A1:F317"/>
  <sheetViews>
    <sheetView workbookViewId="0">
      <pane ySplit="1" topLeftCell="A145" activePane="bottomLeft" state="frozen"/>
      <selection pane="bottomLeft" activeCell="G162" sqref="G162"/>
    </sheetView>
  </sheetViews>
  <sheetFormatPr baseColWidth="10" defaultColWidth="255.5703125" defaultRowHeight="12.75"/>
  <cols>
    <col min="1" max="1" width="89.28515625" style="13" customWidth="1"/>
    <col min="2" max="2" width="13.5703125" style="13" bestFit="1" customWidth="1"/>
    <col min="3" max="3" width="14.5703125" style="13" customWidth="1"/>
    <col min="4" max="5" width="13.7109375" style="13" customWidth="1"/>
    <col min="6" max="6" width="13.5703125" style="13" customWidth="1"/>
    <col min="7" max="16384" width="255.5703125" style="13"/>
  </cols>
  <sheetData>
    <row r="1" spans="1:6" s="12" customFormat="1" ht="63.75">
      <c r="A1" s="24" t="s">
        <v>0</v>
      </c>
      <c r="B1" s="5" t="s">
        <v>1</v>
      </c>
      <c r="C1" s="5" t="s">
        <v>2</v>
      </c>
      <c r="D1" s="5" t="s">
        <v>3</v>
      </c>
      <c r="E1" s="5" t="s">
        <v>332</v>
      </c>
      <c r="F1" s="5" t="s">
        <v>5</v>
      </c>
    </row>
    <row r="2" spans="1:6" s="21" customFormat="1" ht="17.25">
      <c r="A2" s="21" t="s">
        <v>1253</v>
      </c>
    </row>
    <row r="3" spans="1:6">
      <c r="B3" s="14">
        <v>0</v>
      </c>
      <c r="C3" s="14">
        <v>0</v>
      </c>
      <c r="D3" s="14">
        <v>0</v>
      </c>
      <c r="E3" s="14">
        <v>0</v>
      </c>
      <c r="F3" s="14">
        <v>0</v>
      </c>
    </row>
    <row r="4" spans="1:6" s="21" customFormat="1" ht="17.25">
      <c r="A4" s="21" t="s">
        <v>1254</v>
      </c>
    </row>
    <row r="5" spans="1:6" s="15" customFormat="1">
      <c r="A5" s="13" t="s">
        <v>1255</v>
      </c>
      <c r="B5" s="13">
        <v>1</v>
      </c>
      <c r="C5" s="13">
        <v>1</v>
      </c>
      <c r="D5" s="13">
        <v>1</v>
      </c>
      <c r="E5" s="13">
        <v>1</v>
      </c>
      <c r="F5" s="13">
        <f t="shared" ref="F5:F36" si="0">IF(OR(C5=1,E5=1,D5=1),1,0)</f>
        <v>1</v>
      </c>
    </row>
    <row r="6" spans="1:6" s="15" customFormat="1">
      <c r="A6" s="13" t="s">
        <v>1256</v>
      </c>
      <c r="B6" s="13">
        <v>1</v>
      </c>
      <c r="C6" s="13">
        <v>1</v>
      </c>
      <c r="D6" s="13">
        <v>1</v>
      </c>
      <c r="E6" s="13">
        <v>0</v>
      </c>
      <c r="F6" s="13">
        <f t="shared" si="0"/>
        <v>1</v>
      </c>
    </row>
    <row r="7" spans="1:6" s="15" customFormat="1">
      <c r="A7" s="13" t="s">
        <v>1257</v>
      </c>
      <c r="B7" s="13">
        <v>1</v>
      </c>
      <c r="C7" s="13">
        <v>1</v>
      </c>
      <c r="D7" s="13">
        <v>1</v>
      </c>
      <c r="E7" s="13">
        <v>1</v>
      </c>
      <c r="F7" s="13">
        <f t="shared" si="0"/>
        <v>1</v>
      </c>
    </row>
    <row r="8" spans="1:6" s="15" customFormat="1">
      <c r="A8" s="13" t="s">
        <v>1258</v>
      </c>
      <c r="B8" s="13">
        <v>1</v>
      </c>
      <c r="C8" s="13">
        <v>1</v>
      </c>
      <c r="D8" s="13">
        <v>1</v>
      </c>
      <c r="E8" s="13">
        <v>1</v>
      </c>
      <c r="F8" s="13">
        <f t="shared" si="0"/>
        <v>1</v>
      </c>
    </row>
    <row r="9" spans="1:6" s="15" customFormat="1">
      <c r="A9" s="13" t="s">
        <v>1259</v>
      </c>
      <c r="B9" s="13">
        <v>1</v>
      </c>
      <c r="C9" s="13">
        <v>1</v>
      </c>
      <c r="D9" s="13">
        <v>1</v>
      </c>
      <c r="E9" s="13">
        <v>1</v>
      </c>
      <c r="F9" s="13">
        <f t="shared" si="0"/>
        <v>1</v>
      </c>
    </row>
    <row r="10" spans="1:6" s="15" customFormat="1">
      <c r="A10" s="13" t="s">
        <v>1260</v>
      </c>
      <c r="B10" s="13">
        <v>1</v>
      </c>
      <c r="C10" s="13">
        <v>1</v>
      </c>
      <c r="D10" s="16">
        <v>1</v>
      </c>
      <c r="E10" s="13">
        <v>1</v>
      </c>
      <c r="F10" s="13">
        <f t="shared" si="0"/>
        <v>1</v>
      </c>
    </row>
    <row r="11" spans="1:6" s="15" customFormat="1">
      <c r="A11" s="13" t="s">
        <v>1261</v>
      </c>
      <c r="B11" s="13">
        <v>1</v>
      </c>
      <c r="C11" s="13">
        <v>1</v>
      </c>
      <c r="D11" s="16">
        <v>1</v>
      </c>
      <c r="E11" s="13">
        <v>1</v>
      </c>
      <c r="F11" s="13">
        <f t="shared" si="0"/>
        <v>1</v>
      </c>
    </row>
    <row r="12" spans="1:6" s="15" customFormat="1">
      <c r="A12" s="13" t="s">
        <v>1262</v>
      </c>
      <c r="B12" s="13">
        <v>1</v>
      </c>
      <c r="C12" s="13">
        <v>1</v>
      </c>
      <c r="D12" s="16">
        <v>1</v>
      </c>
      <c r="E12" s="13">
        <v>1</v>
      </c>
      <c r="F12" s="13">
        <f t="shared" si="0"/>
        <v>1</v>
      </c>
    </row>
    <row r="13" spans="1:6" s="15" customFormat="1">
      <c r="A13" s="13" t="s">
        <v>1263</v>
      </c>
      <c r="B13" s="13">
        <v>1</v>
      </c>
      <c r="C13" s="13">
        <v>1</v>
      </c>
      <c r="D13" s="16">
        <v>1</v>
      </c>
      <c r="E13" s="13">
        <v>1</v>
      </c>
      <c r="F13" s="13">
        <f t="shared" si="0"/>
        <v>1</v>
      </c>
    </row>
    <row r="14" spans="1:6" s="15" customFormat="1">
      <c r="A14" s="13" t="s">
        <v>1264</v>
      </c>
      <c r="B14" s="13">
        <v>1</v>
      </c>
      <c r="C14" s="13">
        <v>1</v>
      </c>
      <c r="D14" s="16">
        <v>1</v>
      </c>
      <c r="E14" s="13">
        <v>1</v>
      </c>
      <c r="F14" s="13">
        <f t="shared" si="0"/>
        <v>1</v>
      </c>
    </row>
    <row r="15" spans="1:6" s="15" customFormat="1">
      <c r="A15" s="13" t="s">
        <v>1265</v>
      </c>
      <c r="B15" s="13">
        <v>1</v>
      </c>
      <c r="C15" s="13">
        <v>1</v>
      </c>
      <c r="D15" s="13">
        <v>1</v>
      </c>
      <c r="E15" s="13">
        <v>0</v>
      </c>
      <c r="F15" s="13">
        <f t="shared" si="0"/>
        <v>1</v>
      </c>
    </row>
    <row r="16" spans="1:6">
      <c r="A16" s="13" t="s">
        <v>1266</v>
      </c>
      <c r="B16" s="13">
        <v>1</v>
      </c>
      <c r="C16" s="13">
        <v>1</v>
      </c>
      <c r="D16" s="16">
        <v>1</v>
      </c>
      <c r="E16" s="13">
        <v>1</v>
      </c>
      <c r="F16" s="13">
        <f t="shared" si="0"/>
        <v>1</v>
      </c>
    </row>
    <row r="17" spans="1:6">
      <c r="A17" s="13" t="s">
        <v>1267</v>
      </c>
      <c r="B17" s="13">
        <v>1</v>
      </c>
      <c r="C17" s="13">
        <v>1</v>
      </c>
      <c r="D17" s="16">
        <v>1</v>
      </c>
      <c r="E17" s="13">
        <v>1</v>
      </c>
      <c r="F17" s="13">
        <f t="shared" si="0"/>
        <v>1</v>
      </c>
    </row>
    <row r="18" spans="1:6">
      <c r="A18" s="13" t="s">
        <v>1268</v>
      </c>
      <c r="B18" s="13">
        <v>1</v>
      </c>
      <c r="C18" s="13">
        <v>1</v>
      </c>
      <c r="D18" s="16">
        <v>1</v>
      </c>
      <c r="E18" s="13">
        <v>1</v>
      </c>
      <c r="F18" s="13">
        <f t="shared" si="0"/>
        <v>1</v>
      </c>
    </row>
    <row r="19" spans="1:6">
      <c r="A19" s="13" t="s">
        <v>1269</v>
      </c>
      <c r="B19" s="13">
        <v>1</v>
      </c>
      <c r="C19" s="13">
        <v>1</v>
      </c>
      <c r="D19" s="16">
        <v>1</v>
      </c>
      <c r="E19" s="13">
        <v>1</v>
      </c>
      <c r="F19" s="13">
        <f t="shared" si="0"/>
        <v>1</v>
      </c>
    </row>
    <row r="20" spans="1:6">
      <c r="A20" s="13" t="s">
        <v>1270</v>
      </c>
      <c r="B20" s="13">
        <v>1</v>
      </c>
      <c r="C20" s="13">
        <v>1</v>
      </c>
      <c r="D20" s="16">
        <v>1</v>
      </c>
      <c r="E20" s="13">
        <v>1</v>
      </c>
      <c r="F20" s="13">
        <f t="shared" si="0"/>
        <v>1</v>
      </c>
    </row>
    <row r="21" spans="1:6">
      <c r="A21" s="13" t="s">
        <v>1271</v>
      </c>
      <c r="B21" s="13">
        <v>1</v>
      </c>
      <c r="C21" s="13">
        <v>1</v>
      </c>
      <c r="D21" s="16">
        <v>1</v>
      </c>
      <c r="E21" s="13">
        <v>1</v>
      </c>
      <c r="F21" s="13">
        <f t="shared" si="0"/>
        <v>1</v>
      </c>
    </row>
    <row r="22" spans="1:6">
      <c r="A22" s="13" t="s">
        <v>1272</v>
      </c>
      <c r="B22" s="13">
        <v>1</v>
      </c>
      <c r="C22" s="13">
        <v>1</v>
      </c>
      <c r="D22" s="16">
        <v>1</v>
      </c>
      <c r="E22" s="13">
        <v>1</v>
      </c>
      <c r="F22" s="13">
        <f t="shared" si="0"/>
        <v>1</v>
      </c>
    </row>
    <row r="23" spans="1:6">
      <c r="A23" s="13" t="s">
        <v>1273</v>
      </c>
      <c r="B23" s="13">
        <v>1</v>
      </c>
      <c r="C23" s="13">
        <v>1</v>
      </c>
      <c r="D23" s="16">
        <v>0</v>
      </c>
      <c r="E23" s="13">
        <v>0</v>
      </c>
      <c r="F23" s="13">
        <f t="shared" si="0"/>
        <v>1</v>
      </c>
    </row>
    <row r="24" spans="1:6">
      <c r="A24" s="13" t="s">
        <v>1274</v>
      </c>
      <c r="B24" s="13">
        <v>1</v>
      </c>
      <c r="C24" s="13">
        <v>1</v>
      </c>
      <c r="D24" s="16">
        <v>1</v>
      </c>
      <c r="E24" s="13">
        <v>1</v>
      </c>
      <c r="F24" s="13">
        <f t="shared" si="0"/>
        <v>1</v>
      </c>
    </row>
    <row r="25" spans="1:6">
      <c r="A25" s="13" t="s">
        <v>1275</v>
      </c>
      <c r="B25" s="13">
        <v>1</v>
      </c>
      <c r="C25" s="13">
        <v>0</v>
      </c>
      <c r="D25" s="16">
        <v>1</v>
      </c>
      <c r="E25" s="13">
        <v>1</v>
      </c>
      <c r="F25" s="13">
        <f t="shared" si="0"/>
        <v>1</v>
      </c>
    </row>
    <row r="26" spans="1:6">
      <c r="A26" s="13" t="s">
        <v>1276</v>
      </c>
      <c r="B26" s="13">
        <v>1</v>
      </c>
      <c r="C26" s="13">
        <v>1</v>
      </c>
      <c r="D26" s="16">
        <v>1</v>
      </c>
      <c r="E26" s="13">
        <v>1</v>
      </c>
      <c r="F26" s="13">
        <f t="shared" si="0"/>
        <v>1</v>
      </c>
    </row>
    <row r="27" spans="1:6">
      <c r="A27" s="13" t="s">
        <v>1277</v>
      </c>
      <c r="B27" s="13">
        <v>1</v>
      </c>
      <c r="C27" s="13">
        <v>1</v>
      </c>
      <c r="D27" s="16">
        <v>1</v>
      </c>
      <c r="E27" s="13">
        <v>1</v>
      </c>
      <c r="F27" s="13">
        <f t="shared" si="0"/>
        <v>1</v>
      </c>
    </row>
    <row r="28" spans="1:6">
      <c r="A28" s="13" t="s">
        <v>1278</v>
      </c>
      <c r="B28" s="13">
        <v>1</v>
      </c>
      <c r="C28" s="13">
        <v>1</v>
      </c>
      <c r="D28" s="16">
        <v>1</v>
      </c>
      <c r="E28" s="13">
        <v>1</v>
      </c>
      <c r="F28" s="13">
        <f t="shared" si="0"/>
        <v>1</v>
      </c>
    </row>
    <row r="29" spans="1:6">
      <c r="A29" s="13" t="s">
        <v>1279</v>
      </c>
      <c r="B29" s="13">
        <v>1</v>
      </c>
      <c r="C29" s="13">
        <v>1</v>
      </c>
      <c r="D29" s="16">
        <v>1</v>
      </c>
      <c r="E29" s="13">
        <v>1</v>
      </c>
      <c r="F29" s="13">
        <f t="shared" si="0"/>
        <v>1</v>
      </c>
    </row>
    <row r="30" spans="1:6">
      <c r="A30" s="13" t="s">
        <v>1280</v>
      </c>
      <c r="B30" s="13">
        <v>1</v>
      </c>
      <c r="C30" s="13">
        <v>1</v>
      </c>
      <c r="D30" s="13">
        <v>1</v>
      </c>
      <c r="E30" s="13">
        <v>0</v>
      </c>
      <c r="F30" s="13">
        <f t="shared" si="0"/>
        <v>1</v>
      </c>
    </row>
    <row r="31" spans="1:6">
      <c r="A31" s="13" t="s">
        <v>1281</v>
      </c>
      <c r="B31" s="13">
        <v>1</v>
      </c>
      <c r="C31" s="13">
        <v>1</v>
      </c>
      <c r="D31" s="13">
        <v>1</v>
      </c>
      <c r="E31" s="13">
        <v>0</v>
      </c>
      <c r="F31" s="13">
        <f t="shared" si="0"/>
        <v>1</v>
      </c>
    </row>
    <row r="32" spans="1:6">
      <c r="A32" s="13" t="s">
        <v>1282</v>
      </c>
      <c r="B32" s="13">
        <v>1</v>
      </c>
      <c r="C32" s="13">
        <v>1</v>
      </c>
      <c r="D32" s="16">
        <v>1</v>
      </c>
      <c r="E32" s="13">
        <v>1</v>
      </c>
      <c r="F32" s="13">
        <f t="shared" si="0"/>
        <v>1</v>
      </c>
    </row>
    <row r="33" spans="1:6">
      <c r="A33" s="13" t="s">
        <v>1283</v>
      </c>
      <c r="B33" s="13">
        <v>1</v>
      </c>
      <c r="C33" s="13">
        <v>1</v>
      </c>
      <c r="D33" s="13">
        <v>1</v>
      </c>
      <c r="E33" s="13">
        <v>0</v>
      </c>
      <c r="F33" s="13">
        <f t="shared" si="0"/>
        <v>1</v>
      </c>
    </row>
    <row r="34" spans="1:6">
      <c r="A34" s="13" t="s">
        <v>1284</v>
      </c>
      <c r="B34" s="13">
        <v>1</v>
      </c>
      <c r="C34" s="13">
        <v>1</v>
      </c>
      <c r="D34" s="16">
        <v>1</v>
      </c>
      <c r="E34" s="13">
        <v>1</v>
      </c>
      <c r="F34" s="13">
        <f t="shared" si="0"/>
        <v>1</v>
      </c>
    </row>
    <row r="35" spans="1:6">
      <c r="A35" s="13" t="s">
        <v>1285</v>
      </c>
      <c r="B35" s="13">
        <v>1</v>
      </c>
      <c r="C35" s="13">
        <v>1</v>
      </c>
      <c r="D35" s="16">
        <v>1</v>
      </c>
      <c r="E35" s="13">
        <v>1</v>
      </c>
      <c r="F35" s="13">
        <f t="shared" si="0"/>
        <v>1</v>
      </c>
    </row>
    <row r="36" spans="1:6">
      <c r="A36" s="13" t="s">
        <v>1286</v>
      </c>
      <c r="B36" s="13">
        <v>1</v>
      </c>
      <c r="C36" s="13">
        <v>1</v>
      </c>
      <c r="D36" s="16">
        <v>1</v>
      </c>
      <c r="E36" s="13">
        <v>1</v>
      </c>
      <c r="F36" s="13">
        <f t="shared" si="0"/>
        <v>1</v>
      </c>
    </row>
    <row r="37" spans="1:6">
      <c r="A37" s="13" t="s">
        <v>1287</v>
      </c>
      <c r="B37" s="13">
        <v>1</v>
      </c>
      <c r="C37" s="13">
        <v>1</v>
      </c>
      <c r="D37" s="16">
        <v>1</v>
      </c>
      <c r="E37" s="13">
        <v>1</v>
      </c>
      <c r="F37" s="13">
        <f t="shared" ref="F37:F67" si="1">IF(OR(C37=1,E37=1,D37=1),1,0)</f>
        <v>1</v>
      </c>
    </row>
    <row r="38" spans="1:6">
      <c r="A38" s="13" t="s">
        <v>1288</v>
      </c>
      <c r="B38" s="13">
        <v>1</v>
      </c>
      <c r="C38" s="13">
        <v>1</v>
      </c>
      <c r="D38" s="16">
        <v>1</v>
      </c>
      <c r="E38" s="13">
        <v>1</v>
      </c>
      <c r="F38" s="13">
        <f t="shared" si="1"/>
        <v>1</v>
      </c>
    </row>
    <row r="39" spans="1:6">
      <c r="A39" s="13" t="s">
        <v>1289</v>
      </c>
      <c r="B39" s="13">
        <v>1</v>
      </c>
      <c r="C39" s="13">
        <v>1</v>
      </c>
      <c r="D39" s="16">
        <v>1</v>
      </c>
      <c r="E39" s="13">
        <v>1</v>
      </c>
      <c r="F39" s="13">
        <f t="shared" si="1"/>
        <v>1</v>
      </c>
    </row>
    <row r="40" spans="1:6">
      <c r="A40" s="13" t="s">
        <v>1290</v>
      </c>
      <c r="B40" s="13">
        <v>1</v>
      </c>
      <c r="C40" s="13">
        <v>1</v>
      </c>
      <c r="D40" s="16">
        <v>1</v>
      </c>
      <c r="E40" s="13">
        <v>1</v>
      </c>
      <c r="F40" s="13">
        <f t="shared" si="1"/>
        <v>1</v>
      </c>
    </row>
    <row r="41" spans="1:6">
      <c r="A41" s="13" t="s">
        <v>1291</v>
      </c>
      <c r="B41" s="13">
        <v>1</v>
      </c>
      <c r="C41" s="13">
        <v>1</v>
      </c>
      <c r="D41" s="16">
        <v>1</v>
      </c>
      <c r="E41" s="13">
        <v>1</v>
      </c>
      <c r="F41" s="13">
        <f t="shared" si="1"/>
        <v>1</v>
      </c>
    </row>
    <row r="42" spans="1:6">
      <c r="A42" s="13" t="s">
        <v>1292</v>
      </c>
      <c r="B42" s="13">
        <v>1</v>
      </c>
      <c r="C42" s="13">
        <v>1</v>
      </c>
      <c r="D42" s="16">
        <v>1</v>
      </c>
      <c r="E42" s="13">
        <v>1</v>
      </c>
      <c r="F42" s="13">
        <f t="shared" si="1"/>
        <v>1</v>
      </c>
    </row>
    <row r="43" spans="1:6">
      <c r="A43" s="13" t="s">
        <v>1293</v>
      </c>
      <c r="B43" s="13">
        <v>1</v>
      </c>
      <c r="C43" s="13">
        <v>1</v>
      </c>
      <c r="D43" s="16">
        <v>1</v>
      </c>
      <c r="E43" s="13">
        <v>1</v>
      </c>
      <c r="F43" s="13">
        <f t="shared" si="1"/>
        <v>1</v>
      </c>
    </row>
    <row r="44" spans="1:6">
      <c r="A44" s="13" t="s">
        <v>1294</v>
      </c>
      <c r="B44" s="13">
        <v>1</v>
      </c>
      <c r="C44" s="13">
        <v>1</v>
      </c>
      <c r="D44" s="16">
        <v>1</v>
      </c>
      <c r="E44" s="13">
        <v>1</v>
      </c>
      <c r="F44" s="13">
        <f t="shared" si="1"/>
        <v>1</v>
      </c>
    </row>
    <row r="45" spans="1:6">
      <c r="A45" s="13" t="s">
        <v>1295</v>
      </c>
      <c r="B45" s="13">
        <v>1</v>
      </c>
      <c r="C45" s="13">
        <v>1</v>
      </c>
      <c r="D45" s="16">
        <v>1</v>
      </c>
      <c r="E45" s="13">
        <v>1</v>
      </c>
      <c r="F45" s="13">
        <f t="shared" si="1"/>
        <v>1</v>
      </c>
    </row>
    <row r="46" spans="1:6">
      <c r="A46" s="13" t="s">
        <v>1296</v>
      </c>
      <c r="B46" s="13">
        <v>1</v>
      </c>
      <c r="C46" s="13">
        <v>1</v>
      </c>
      <c r="D46" s="16">
        <v>1</v>
      </c>
      <c r="E46" s="13">
        <v>1</v>
      </c>
      <c r="F46" s="13">
        <f t="shared" si="1"/>
        <v>1</v>
      </c>
    </row>
    <row r="47" spans="1:6">
      <c r="A47" s="13" t="s">
        <v>1297</v>
      </c>
      <c r="B47" s="13">
        <v>1</v>
      </c>
      <c r="C47" s="13">
        <v>1</v>
      </c>
      <c r="D47" s="13">
        <v>1</v>
      </c>
      <c r="E47" s="13">
        <v>0</v>
      </c>
      <c r="F47" s="13">
        <f t="shared" si="1"/>
        <v>1</v>
      </c>
    </row>
    <row r="48" spans="1:6">
      <c r="A48" s="13" t="s">
        <v>1298</v>
      </c>
      <c r="B48" s="13">
        <v>1</v>
      </c>
      <c r="C48" s="13">
        <v>1</v>
      </c>
      <c r="D48" s="13">
        <v>1</v>
      </c>
      <c r="E48" s="13">
        <v>0</v>
      </c>
      <c r="F48" s="13">
        <f t="shared" si="1"/>
        <v>1</v>
      </c>
    </row>
    <row r="49" spans="1:6">
      <c r="A49" s="13" t="s">
        <v>1299</v>
      </c>
      <c r="B49" s="13">
        <v>1</v>
      </c>
      <c r="C49" s="13">
        <v>1</v>
      </c>
      <c r="D49" s="16">
        <v>1</v>
      </c>
      <c r="E49" s="13">
        <v>1</v>
      </c>
      <c r="F49" s="13">
        <f t="shared" si="1"/>
        <v>1</v>
      </c>
    </row>
    <row r="50" spans="1:6">
      <c r="A50" s="13" t="s">
        <v>1300</v>
      </c>
      <c r="B50" s="13">
        <v>1</v>
      </c>
      <c r="C50" s="13">
        <v>1</v>
      </c>
      <c r="D50" s="16">
        <v>1</v>
      </c>
      <c r="E50" s="13">
        <v>1</v>
      </c>
      <c r="F50" s="13">
        <f t="shared" si="1"/>
        <v>1</v>
      </c>
    </row>
    <row r="51" spans="1:6">
      <c r="A51" s="13" t="s">
        <v>1301</v>
      </c>
      <c r="B51" s="13">
        <v>1</v>
      </c>
      <c r="C51" s="13">
        <v>1</v>
      </c>
      <c r="D51" s="16">
        <v>1</v>
      </c>
      <c r="E51" s="13">
        <v>1</v>
      </c>
      <c r="F51" s="13">
        <f t="shared" si="1"/>
        <v>1</v>
      </c>
    </row>
    <row r="52" spans="1:6">
      <c r="A52" s="13" t="s">
        <v>1302</v>
      </c>
      <c r="B52" s="13">
        <v>1</v>
      </c>
      <c r="C52" s="13">
        <v>1</v>
      </c>
      <c r="D52" s="16">
        <v>1</v>
      </c>
      <c r="E52" s="13">
        <v>1</v>
      </c>
      <c r="F52" s="13">
        <f t="shared" si="1"/>
        <v>1</v>
      </c>
    </row>
    <row r="53" spans="1:6">
      <c r="A53" s="13" t="s">
        <v>1303</v>
      </c>
      <c r="B53" s="13">
        <v>1</v>
      </c>
      <c r="C53" s="13">
        <v>1</v>
      </c>
      <c r="D53" s="16">
        <v>0</v>
      </c>
      <c r="E53" s="13">
        <v>0</v>
      </c>
      <c r="F53" s="13">
        <f t="shared" si="1"/>
        <v>1</v>
      </c>
    </row>
    <row r="54" spans="1:6">
      <c r="A54" s="13" t="s">
        <v>1304</v>
      </c>
      <c r="B54" s="13">
        <v>1</v>
      </c>
      <c r="C54" s="13">
        <v>1</v>
      </c>
      <c r="D54" s="16">
        <v>1</v>
      </c>
      <c r="E54" s="13">
        <v>1</v>
      </c>
      <c r="F54" s="13">
        <f t="shared" si="1"/>
        <v>1</v>
      </c>
    </row>
    <row r="55" spans="1:6">
      <c r="A55" s="13" t="s">
        <v>1305</v>
      </c>
      <c r="B55" s="13">
        <v>1</v>
      </c>
      <c r="C55" s="13">
        <v>1</v>
      </c>
      <c r="D55" s="16">
        <v>1</v>
      </c>
      <c r="E55" s="17">
        <v>1</v>
      </c>
      <c r="F55" s="13">
        <f t="shared" si="1"/>
        <v>1</v>
      </c>
    </row>
    <row r="56" spans="1:6">
      <c r="A56" s="13" t="s">
        <v>1306</v>
      </c>
      <c r="B56" s="13">
        <v>1</v>
      </c>
      <c r="C56" s="13">
        <v>0</v>
      </c>
      <c r="D56" s="16">
        <v>1</v>
      </c>
      <c r="E56" s="13">
        <v>1</v>
      </c>
      <c r="F56" s="13">
        <f t="shared" si="1"/>
        <v>1</v>
      </c>
    </row>
    <row r="57" spans="1:6">
      <c r="A57" s="13" t="s">
        <v>1307</v>
      </c>
      <c r="B57" s="13">
        <v>1</v>
      </c>
      <c r="C57" s="13">
        <v>1</v>
      </c>
      <c r="D57" s="16">
        <v>1</v>
      </c>
      <c r="E57" s="13">
        <v>1</v>
      </c>
      <c r="F57" s="13">
        <f t="shared" si="1"/>
        <v>1</v>
      </c>
    </row>
    <row r="58" spans="1:6">
      <c r="A58" s="13" t="s">
        <v>1308</v>
      </c>
      <c r="B58" s="13">
        <v>1</v>
      </c>
      <c r="C58" s="13">
        <v>1</v>
      </c>
      <c r="D58" s="16">
        <v>1</v>
      </c>
      <c r="E58" s="13">
        <v>1</v>
      </c>
      <c r="F58" s="13">
        <f t="shared" si="1"/>
        <v>1</v>
      </c>
    </row>
    <row r="59" spans="1:6">
      <c r="A59" s="13" t="s">
        <v>1309</v>
      </c>
      <c r="B59" s="13">
        <v>1</v>
      </c>
      <c r="C59" s="13">
        <v>1</v>
      </c>
      <c r="D59" s="13">
        <v>1</v>
      </c>
      <c r="E59" s="13">
        <v>0</v>
      </c>
      <c r="F59" s="13">
        <f t="shared" si="1"/>
        <v>1</v>
      </c>
    </row>
    <row r="60" spans="1:6">
      <c r="A60" s="13" t="s">
        <v>1310</v>
      </c>
      <c r="B60" s="13">
        <v>1</v>
      </c>
      <c r="C60" s="13">
        <v>1</v>
      </c>
      <c r="D60" s="16">
        <v>0</v>
      </c>
      <c r="E60" s="13">
        <v>0</v>
      </c>
      <c r="F60" s="13">
        <f t="shared" si="1"/>
        <v>1</v>
      </c>
    </row>
    <row r="61" spans="1:6">
      <c r="A61" s="13" t="s">
        <v>1311</v>
      </c>
      <c r="B61" s="13">
        <v>1</v>
      </c>
      <c r="C61" s="13">
        <v>1</v>
      </c>
      <c r="D61" s="16">
        <v>1</v>
      </c>
      <c r="E61" s="13">
        <v>1</v>
      </c>
      <c r="F61" s="13">
        <f t="shared" si="1"/>
        <v>1</v>
      </c>
    </row>
    <row r="62" spans="1:6">
      <c r="A62" s="13" t="s">
        <v>1312</v>
      </c>
      <c r="B62" s="13">
        <v>1</v>
      </c>
      <c r="C62" s="13">
        <v>1</v>
      </c>
      <c r="D62" s="16">
        <v>1</v>
      </c>
      <c r="E62" s="13">
        <v>1</v>
      </c>
      <c r="F62" s="13">
        <f t="shared" si="1"/>
        <v>1</v>
      </c>
    </row>
    <row r="63" spans="1:6">
      <c r="A63" s="13" t="s">
        <v>1313</v>
      </c>
      <c r="B63" s="13">
        <v>1</v>
      </c>
      <c r="C63" s="13">
        <v>1</v>
      </c>
      <c r="D63" s="16">
        <v>1</v>
      </c>
      <c r="E63" s="13">
        <v>1</v>
      </c>
      <c r="F63" s="13">
        <f t="shared" si="1"/>
        <v>1</v>
      </c>
    </row>
    <row r="64" spans="1:6">
      <c r="A64" s="13" t="s">
        <v>1314</v>
      </c>
      <c r="B64" s="13">
        <v>1</v>
      </c>
      <c r="C64" s="13">
        <v>1</v>
      </c>
      <c r="D64" s="16">
        <v>1</v>
      </c>
      <c r="E64" s="13">
        <v>1</v>
      </c>
      <c r="F64" s="13">
        <f t="shared" si="1"/>
        <v>1</v>
      </c>
    </row>
    <row r="65" spans="1:6">
      <c r="A65" s="13" t="s">
        <v>1315</v>
      </c>
      <c r="B65" s="13">
        <v>1</v>
      </c>
      <c r="C65" s="13">
        <v>1</v>
      </c>
      <c r="D65" s="16">
        <v>1</v>
      </c>
      <c r="E65" s="13">
        <v>1</v>
      </c>
      <c r="F65" s="13">
        <f t="shared" si="1"/>
        <v>1</v>
      </c>
    </row>
    <row r="66" spans="1:6">
      <c r="A66" s="13" t="s">
        <v>1316</v>
      </c>
      <c r="B66" s="13">
        <v>1</v>
      </c>
      <c r="C66" s="13">
        <v>1</v>
      </c>
      <c r="D66" s="16">
        <v>1</v>
      </c>
      <c r="E66" s="13">
        <v>1</v>
      </c>
      <c r="F66" s="13">
        <f t="shared" si="1"/>
        <v>1</v>
      </c>
    </row>
    <row r="67" spans="1:6">
      <c r="A67" s="13" t="s">
        <v>1317</v>
      </c>
      <c r="B67" s="13">
        <v>1</v>
      </c>
      <c r="C67" s="13">
        <v>1</v>
      </c>
      <c r="D67" s="13">
        <v>1</v>
      </c>
      <c r="E67" s="13">
        <v>0</v>
      </c>
      <c r="F67" s="13">
        <f t="shared" si="1"/>
        <v>1</v>
      </c>
    </row>
    <row r="68" spans="1:6">
      <c r="B68" s="14">
        <f>SUM(B5:B67)</f>
        <v>63</v>
      </c>
      <c r="C68" s="14">
        <f>SUM(C5:C67)</f>
        <v>61</v>
      </c>
      <c r="D68" s="14">
        <f>SUM(D5:D67)</f>
        <v>60</v>
      </c>
      <c r="E68" s="14">
        <f>SUM(E5:E67)</f>
        <v>51</v>
      </c>
      <c r="F68" s="14">
        <f t="shared" ref="F68" si="2">SUM(F5:F67)</f>
        <v>63</v>
      </c>
    </row>
    <row r="69" spans="1:6" s="21" customFormat="1" ht="17.25">
      <c r="A69" s="21" t="s">
        <v>1318</v>
      </c>
    </row>
    <row r="70" spans="1:6">
      <c r="A70" s="13" t="s">
        <v>1319</v>
      </c>
      <c r="B70" s="13">
        <v>1</v>
      </c>
      <c r="C70" s="13">
        <v>1</v>
      </c>
      <c r="D70" s="13">
        <v>1</v>
      </c>
      <c r="E70" s="13">
        <v>0</v>
      </c>
      <c r="F70" s="13">
        <f t="shared" ref="F70:F75" si="3">IF(OR(C70=1,E70=1,D70=1),1,0)</f>
        <v>1</v>
      </c>
    </row>
    <row r="71" spans="1:6">
      <c r="A71" s="13" t="s">
        <v>1320</v>
      </c>
      <c r="B71" s="13">
        <v>1</v>
      </c>
      <c r="C71" s="13">
        <v>1</v>
      </c>
      <c r="D71" s="16">
        <v>1</v>
      </c>
      <c r="E71" s="13">
        <v>1</v>
      </c>
      <c r="F71" s="13">
        <f t="shared" si="3"/>
        <v>1</v>
      </c>
    </row>
    <row r="72" spans="1:6">
      <c r="A72" s="13" t="s">
        <v>1321</v>
      </c>
      <c r="B72" s="13">
        <v>1</v>
      </c>
      <c r="C72" s="13">
        <v>1</v>
      </c>
      <c r="D72" s="16">
        <v>1</v>
      </c>
      <c r="E72" s="13">
        <v>1</v>
      </c>
      <c r="F72" s="13">
        <f t="shared" si="3"/>
        <v>1</v>
      </c>
    </row>
    <row r="73" spans="1:6">
      <c r="A73" s="13" t="s">
        <v>1322</v>
      </c>
      <c r="B73" s="13">
        <v>1</v>
      </c>
      <c r="C73" s="13">
        <v>1</v>
      </c>
      <c r="D73" s="16">
        <v>1</v>
      </c>
      <c r="E73" s="13">
        <v>1</v>
      </c>
      <c r="F73" s="13">
        <f t="shared" si="3"/>
        <v>1</v>
      </c>
    </row>
    <row r="74" spans="1:6">
      <c r="A74" s="13" t="s">
        <v>1323</v>
      </c>
      <c r="B74" s="13">
        <v>1</v>
      </c>
      <c r="C74" s="13">
        <v>0</v>
      </c>
      <c r="D74" s="16">
        <v>1</v>
      </c>
      <c r="E74" s="13">
        <v>1</v>
      </c>
      <c r="F74" s="13">
        <f t="shared" si="3"/>
        <v>1</v>
      </c>
    </row>
    <row r="75" spans="1:6">
      <c r="A75" s="13" t="s">
        <v>1324</v>
      </c>
      <c r="B75" s="13">
        <v>1</v>
      </c>
      <c r="C75" s="13">
        <v>1</v>
      </c>
      <c r="D75" s="16">
        <v>1</v>
      </c>
      <c r="E75" s="13">
        <v>1</v>
      </c>
      <c r="F75" s="13">
        <f t="shared" si="3"/>
        <v>1</v>
      </c>
    </row>
    <row r="76" spans="1:6">
      <c r="B76" s="14">
        <f>SUM(B70:B75)</f>
        <v>6</v>
      </c>
      <c r="C76" s="14">
        <f>SUM(C70:C75)</f>
        <v>5</v>
      </c>
      <c r="D76" s="14">
        <f>SUM(D70:D75)</f>
        <v>6</v>
      </c>
      <c r="E76" s="14">
        <f>SUM(E70:E75)</f>
        <v>5</v>
      </c>
      <c r="F76" s="14">
        <f t="shared" ref="F76" si="4">SUM(F70:F75)</f>
        <v>6</v>
      </c>
    </row>
    <row r="77" spans="1:6" s="21" customFormat="1" ht="17.25">
      <c r="A77" s="21" t="s">
        <v>1325</v>
      </c>
    </row>
    <row r="78" spans="1:6">
      <c r="A78" s="13" t="s">
        <v>1326</v>
      </c>
      <c r="B78" s="13">
        <v>1</v>
      </c>
      <c r="C78" s="13">
        <v>1</v>
      </c>
      <c r="D78" s="16">
        <v>1</v>
      </c>
      <c r="E78" s="13">
        <v>1</v>
      </c>
      <c r="F78" s="16">
        <f t="shared" ref="F78:F93" si="5">IF(OR(C78=1,E78=1,D78=1),1,0)</f>
        <v>1</v>
      </c>
    </row>
    <row r="79" spans="1:6">
      <c r="A79" s="13" t="s">
        <v>1327</v>
      </c>
      <c r="B79" s="13">
        <v>1</v>
      </c>
      <c r="C79" s="13">
        <v>1</v>
      </c>
      <c r="D79" s="13">
        <v>1</v>
      </c>
      <c r="E79" s="13">
        <v>0</v>
      </c>
      <c r="F79" s="16">
        <f t="shared" si="5"/>
        <v>1</v>
      </c>
    </row>
    <row r="80" spans="1:6">
      <c r="A80" s="13" t="s">
        <v>1328</v>
      </c>
      <c r="B80" s="13">
        <v>1</v>
      </c>
      <c r="C80" s="13">
        <v>1</v>
      </c>
      <c r="D80" s="13">
        <v>1</v>
      </c>
      <c r="E80" s="13">
        <v>0</v>
      </c>
      <c r="F80" s="16">
        <f t="shared" si="5"/>
        <v>1</v>
      </c>
    </row>
    <row r="81" spans="1:6">
      <c r="A81" s="13" t="s">
        <v>1329</v>
      </c>
      <c r="B81" s="13">
        <v>1</v>
      </c>
      <c r="C81" s="13">
        <v>1</v>
      </c>
      <c r="D81" s="16">
        <v>1</v>
      </c>
      <c r="E81" s="13">
        <v>1</v>
      </c>
      <c r="F81" s="16">
        <f t="shared" si="5"/>
        <v>1</v>
      </c>
    </row>
    <row r="82" spans="1:6">
      <c r="A82" s="13" t="s">
        <v>1330</v>
      </c>
      <c r="B82" s="13">
        <v>1</v>
      </c>
      <c r="C82" s="13">
        <v>1</v>
      </c>
      <c r="D82" s="16">
        <v>1</v>
      </c>
      <c r="E82" s="13">
        <v>1</v>
      </c>
      <c r="F82" s="16">
        <f t="shared" si="5"/>
        <v>1</v>
      </c>
    </row>
    <row r="83" spans="1:6">
      <c r="A83" s="13" t="s">
        <v>1331</v>
      </c>
      <c r="B83" s="13">
        <v>1</v>
      </c>
      <c r="C83" s="13">
        <v>1</v>
      </c>
      <c r="D83" s="16">
        <v>1</v>
      </c>
      <c r="E83" s="13">
        <v>1</v>
      </c>
      <c r="F83" s="16">
        <f t="shared" si="5"/>
        <v>1</v>
      </c>
    </row>
    <row r="84" spans="1:6">
      <c r="A84" s="13" t="s">
        <v>1332</v>
      </c>
      <c r="B84" s="13">
        <v>1</v>
      </c>
      <c r="C84" s="13">
        <v>1</v>
      </c>
      <c r="D84" s="16">
        <v>1</v>
      </c>
      <c r="E84" s="13">
        <v>1</v>
      </c>
      <c r="F84" s="16">
        <f t="shared" si="5"/>
        <v>1</v>
      </c>
    </row>
    <row r="85" spans="1:6">
      <c r="A85" s="13" t="s">
        <v>1333</v>
      </c>
      <c r="B85" s="13">
        <v>1</v>
      </c>
      <c r="C85" s="13">
        <v>1</v>
      </c>
      <c r="D85" s="16">
        <v>1</v>
      </c>
      <c r="E85" s="13">
        <v>1</v>
      </c>
      <c r="F85" s="16">
        <f t="shared" si="5"/>
        <v>1</v>
      </c>
    </row>
    <row r="86" spans="1:6">
      <c r="A86" s="13" t="s">
        <v>1334</v>
      </c>
      <c r="B86" s="13">
        <v>1</v>
      </c>
      <c r="C86" s="13">
        <v>1</v>
      </c>
      <c r="D86" s="16">
        <v>1</v>
      </c>
      <c r="E86" s="13">
        <v>1</v>
      </c>
      <c r="F86" s="16">
        <f t="shared" si="5"/>
        <v>1</v>
      </c>
    </row>
    <row r="87" spans="1:6">
      <c r="A87" s="13" t="s">
        <v>1335</v>
      </c>
      <c r="B87" s="13">
        <v>1</v>
      </c>
      <c r="C87" s="13">
        <v>1</v>
      </c>
      <c r="D87" s="16">
        <v>1</v>
      </c>
      <c r="E87" s="13">
        <v>1</v>
      </c>
      <c r="F87" s="16">
        <f t="shared" si="5"/>
        <v>1</v>
      </c>
    </row>
    <row r="88" spans="1:6">
      <c r="A88" s="13" t="s">
        <v>1336</v>
      </c>
      <c r="B88" s="13">
        <v>1</v>
      </c>
      <c r="C88" s="13">
        <v>1</v>
      </c>
      <c r="D88" s="16">
        <v>1</v>
      </c>
      <c r="E88" s="13">
        <v>1</v>
      </c>
      <c r="F88" s="16">
        <f t="shared" si="5"/>
        <v>1</v>
      </c>
    </row>
    <row r="89" spans="1:6">
      <c r="A89" s="13" t="s">
        <v>1337</v>
      </c>
      <c r="B89" s="13">
        <v>1</v>
      </c>
      <c r="C89" s="13">
        <v>1</v>
      </c>
      <c r="D89" s="16">
        <v>1</v>
      </c>
      <c r="E89" s="13">
        <v>1</v>
      </c>
      <c r="F89" s="16">
        <f t="shared" si="5"/>
        <v>1</v>
      </c>
    </row>
    <row r="90" spans="1:6">
      <c r="A90" s="13" t="s">
        <v>1338</v>
      </c>
      <c r="B90" s="13">
        <v>1</v>
      </c>
      <c r="C90" s="13">
        <v>1</v>
      </c>
      <c r="D90" s="16">
        <v>1</v>
      </c>
      <c r="E90" s="13">
        <v>1</v>
      </c>
      <c r="F90" s="16">
        <f t="shared" si="5"/>
        <v>1</v>
      </c>
    </row>
    <row r="91" spans="1:6">
      <c r="A91" s="13" t="s">
        <v>1339</v>
      </c>
      <c r="B91" s="13">
        <v>1</v>
      </c>
      <c r="C91" s="13">
        <v>1</v>
      </c>
      <c r="D91" s="16">
        <v>1</v>
      </c>
      <c r="E91" s="13">
        <v>1</v>
      </c>
      <c r="F91" s="16">
        <f t="shared" si="5"/>
        <v>1</v>
      </c>
    </row>
    <row r="92" spans="1:6">
      <c r="A92" s="13" t="s">
        <v>1340</v>
      </c>
      <c r="B92" s="13">
        <v>1</v>
      </c>
      <c r="C92" s="13">
        <v>1</v>
      </c>
      <c r="D92" s="16">
        <v>1</v>
      </c>
      <c r="E92" s="13">
        <v>1</v>
      </c>
      <c r="F92" s="16">
        <f t="shared" si="5"/>
        <v>1</v>
      </c>
    </row>
    <row r="93" spans="1:6">
      <c r="A93" s="13" t="s">
        <v>1341</v>
      </c>
      <c r="B93" s="13">
        <v>1</v>
      </c>
      <c r="C93" s="13">
        <v>1</v>
      </c>
      <c r="D93" s="16">
        <v>1</v>
      </c>
      <c r="E93" s="13">
        <v>1</v>
      </c>
      <c r="F93" s="16">
        <f t="shared" si="5"/>
        <v>1</v>
      </c>
    </row>
    <row r="94" spans="1:6">
      <c r="B94" s="14">
        <f>SUM(B78:B93)</f>
        <v>16</v>
      </c>
      <c r="C94" s="14">
        <f>SUM(C78:C93)</f>
        <v>16</v>
      </c>
      <c r="D94" s="14">
        <f>SUM(D78:D93)</f>
        <v>16</v>
      </c>
      <c r="E94" s="14">
        <f>SUM(E78:E93)</f>
        <v>14</v>
      </c>
      <c r="F94" s="14">
        <f t="shared" ref="F94" si="6">SUM(F78:F93)</f>
        <v>16</v>
      </c>
    </row>
    <row r="95" spans="1:6" s="21" customFormat="1" ht="17.25">
      <c r="A95" s="21" t="s">
        <v>1342</v>
      </c>
    </row>
    <row r="96" spans="1:6">
      <c r="A96" s="13" t="s">
        <v>1343</v>
      </c>
      <c r="B96" s="13">
        <v>1</v>
      </c>
      <c r="C96" s="13">
        <v>0</v>
      </c>
      <c r="D96" s="16">
        <v>0</v>
      </c>
      <c r="E96" s="13">
        <v>0</v>
      </c>
      <c r="F96" s="16">
        <f t="shared" ref="F96:F101" si="7">IF(OR(C96=1,E96=1,D96=1),1,0)</f>
        <v>0</v>
      </c>
    </row>
    <row r="97" spans="1:6">
      <c r="A97" s="13" t="s">
        <v>1344</v>
      </c>
      <c r="B97" s="13">
        <v>1</v>
      </c>
      <c r="C97" s="13">
        <v>1</v>
      </c>
      <c r="D97" s="13">
        <v>1</v>
      </c>
      <c r="E97" s="13">
        <v>0</v>
      </c>
      <c r="F97" s="16">
        <f t="shared" si="7"/>
        <v>1</v>
      </c>
    </row>
    <row r="98" spans="1:6">
      <c r="A98" s="13" t="s">
        <v>1345</v>
      </c>
      <c r="B98" s="13">
        <v>1</v>
      </c>
      <c r="C98" s="13">
        <v>0</v>
      </c>
      <c r="D98" s="16">
        <v>0</v>
      </c>
      <c r="E98" s="13">
        <v>0</v>
      </c>
      <c r="F98" s="16">
        <f t="shared" si="7"/>
        <v>0</v>
      </c>
    </row>
    <row r="99" spans="1:6">
      <c r="A99" s="13" t="s">
        <v>1346</v>
      </c>
      <c r="B99" s="13">
        <v>1</v>
      </c>
      <c r="C99" s="13">
        <v>0</v>
      </c>
      <c r="D99" s="16">
        <v>0</v>
      </c>
      <c r="E99" s="13">
        <v>0</v>
      </c>
      <c r="F99" s="16">
        <f t="shared" si="7"/>
        <v>0</v>
      </c>
    </row>
    <row r="100" spans="1:6">
      <c r="A100" s="13" t="s">
        <v>1347</v>
      </c>
      <c r="B100" s="13">
        <v>1</v>
      </c>
      <c r="C100" s="13">
        <v>0</v>
      </c>
      <c r="D100" s="16">
        <v>0</v>
      </c>
      <c r="E100" s="13">
        <v>0</v>
      </c>
      <c r="F100" s="16">
        <f t="shared" si="7"/>
        <v>0</v>
      </c>
    </row>
    <row r="101" spans="1:6">
      <c r="A101" s="13" t="s">
        <v>1348</v>
      </c>
      <c r="B101" s="13">
        <v>1</v>
      </c>
      <c r="C101" s="13">
        <v>1</v>
      </c>
      <c r="D101" s="16">
        <v>1</v>
      </c>
      <c r="E101" s="13">
        <v>1</v>
      </c>
      <c r="F101" s="16">
        <f t="shared" si="7"/>
        <v>1</v>
      </c>
    </row>
    <row r="102" spans="1:6">
      <c r="B102" s="14">
        <f>SUM(B96:B101)</f>
        <v>6</v>
      </c>
      <c r="C102" s="14">
        <f>SUM(C96:C101)</f>
        <v>2</v>
      </c>
      <c r="D102" s="14">
        <f>SUM(D96:D101)</f>
        <v>2</v>
      </c>
      <c r="E102" s="14">
        <f>SUM(E96:E101)</f>
        <v>1</v>
      </c>
      <c r="F102" s="14">
        <f t="shared" ref="F102" si="8">SUM(F96:F101)</f>
        <v>2</v>
      </c>
    </row>
    <row r="103" spans="1:6" s="21" customFormat="1" ht="17.25">
      <c r="A103" s="21" t="s">
        <v>1349</v>
      </c>
    </row>
    <row r="104" spans="1:6">
      <c r="A104" s="13" t="s">
        <v>1350</v>
      </c>
      <c r="B104" s="13">
        <v>1</v>
      </c>
      <c r="C104" s="13">
        <v>1</v>
      </c>
      <c r="D104" s="16">
        <v>1</v>
      </c>
      <c r="E104" s="13">
        <v>1</v>
      </c>
      <c r="F104" s="16">
        <f>IF(OR(C104=1,E104=1,D104=1),1,0)</f>
        <v>1</v>
      </c>
    </row>
    <row r="105" spans="1:6">
      <c r="A105" s="13" t="s">
        <v>1351</v>
      </c>
      <c r="B105" s="13">
        <v>1</v>
      </c>
      <c r="C105" s="13">
        <v>1</v>
      </c>
      <c r="D105" s="16">
        <v>1</v>
      </c>
      <c r="E105" s="13">
        <v>1</v>
      </c>
      <c r="F105" s="16">
        <f>IF(OR(C105=1,E105=1,D105=1),1,0)</f>
        <v>1</v>
      </c>
    </row>
    <row r="106" spans="1:6">
      <c r="B106" s="14">
        <f>SUM(B104:B105)</f>
        <v>2</v>
      </c>
      <c r="C106" s="14">
        <f>SUM(C104:C105)</f>
        <v>2</v>
      </c>
      <c r="D106" s="14">
        <f>SUM(D104:D105)</f>
        <v>2</v>
      </c>
      <c r="E106" s="14">
        <f>SUM(E104:E105)</f>
        <v>2</v>
      </c>
      <c r="F106" s="14">
        <f t="shared" ref="F106" si="9">SUM(F104:F105)</f>
        <v>2</v>
      </c>
    </row>
    <row r="107" spans="1:6" s="21" customFormat="1" ht="17.25">
      <c r="A107" s="21" t="s">
        <v>1352</v>
      </c>
    </row>
    <row r="108" spans="1:6">
      <c r="A108" s="13" t="s">
        <v>1353</v>
      </c>
      <c r="B108" s="13">
        <v>1</v>
      </c>
      <c r="C108" s="13">
        <v>1</v>
      </c>
      <c r="D108" s="13">
        <v>1</v>
      </c>
      <c r="E108" s="13">
        <v>0</v>
      </c>
      <c r="F108" s="13">
        <f t="shared" ref="F108:F114" si="10">IF(OR(C108=1,E108=1,D108=1),1,0)</f>
        <v>1</v>
      </c>
    </row>
    <row r="109" spans="1:6">
      <c r="A109" s="13" t="s">
        <v>1354</v>
      </c>
      <c r="B109" s="13">
        <v>1</v>
      </c>
      <c r="C109" s="13">
        <v>0</v>
      </c>
      <c r="D109" s="16">
        <v>1</v>
      </c>
      <c r="E109" s="13">
        <v>1</v>
      </c>
      <c r="F109" s="13">
        <f t="shared" si="10"/>
        <v>1</v>
      </c>
    </row>
    <row r="110" spans="1:6">
      <c r="A110" s="13" t="s">
        <v>1355</v>
      </c>
      <c r="B110" s="13">
        <v>1</v>
      </c>
      <c r="C110" s="13">
        <v>1</v>
      </c>
      <c r="D110" s="16">
        <v>1</v>
      </c>
      <c r="E110" s="13">
        <v>1</v>
      </c>
      <c r="F110" s="13">
        <f t="shared" si="10"/>
        <v>1</v>
      </c>
    </row>
    <row r="111" spans="1:6">
      <c r="A111" s="13" t="s">
        <v>1356</v>
      </c>
      <c r="B111" s="13">
        <v>1</v>
      </c>
      <c r="C111" s="13">
        <v>1</v>
      </c>
      <c r="D111" s="16">
        <v>1</v>
      </c>
      <c r="E111" s="13">
        <v>1</v>
      </c>
      <c r="F111" s="13">
        <f t="shared" si="10"/>
        <v>1</v>
      </c>
    </row>
    <row r="112" spans="1:6">
      <c r="A112" s="13" t="s">
        <v>1357</v>
      </c>
      <c r="B112" s="13">
        <v>1</v>
      </c>
      <c r="C112" s="13">
        <v>1</v>
      </c>
      <c r="D112" s="16">
        <v>1</v>
      </c>
      <c r="E112" s="13">
        <v>1</v>
      </c>
      <c r="F112" s="13">
        <f t="shared" si="10"/>
        <v>1</v>
      </c>
    </row>
    <row r="113" spans="1:6">
      <c r="A113" s="13" t="s">
        <v>1358</v>
      </c>
      <c r="B113" s="13">
        <v>1</v>
      </c>
      <c r="C113" s="13">
        <v>1</v>
      </c>
      <c r="D113" s="16">
        <v>1</v>
      </c>
      <c r="E113" s="13">
        <v>1</v>
      </c>
      <c r="F113" s="13">
        <f t="shared" si="10"/>
        <v>1</v>
      </c>
    </row>
    <row r="114" spans="1:6">
      <c r="A114" s="13" t="s">
        <v>1359</v>
      </c>
      <c r="B114" s="13">
        <v>1</v>
      </c>
      <c r="C114" s="13">
        <v>0</v>
      </c>
      <c r="D114" s="16">
        <v>1</v>
      </c>
      <c r="E114" s="13">
        <v>1</v>
      </c>
      <c r="F114" s="13">
        <f t="shared" si="10"/>
        <v>1</v>
      </c>
    </row>
    <row r="115" spans="1:6">
      <c r="B115" s="14">
        <f>SUM(B108:B114)</f>
        <v>7</v>
      </c>
      <c r="C115" s="14">
        <f>SUM(C108:C114)</f>
        <v>5</v>
      </c>
      <c r="D115" s="14">
        <f>SUM(D108:D114)</f>
        <v>7</v>
      </c>
      <c r="E115" s="14">
        <f>SUM(E108:E114)</f>
        <v>6</v>
      </c>
      <c r="F115" s="14">
        <f t="shared" ref="F115" si="11">SUM(F108:F114)</f>
        <v>7</v>
      </c>
    </row>
    <row r="116" spans="1:6" s="21" customFormat="1" ht="17.25">
      <c r="A116" s="21" t="s">
        <v>1360</v>
      </c>
    </row>
    <row r="117" spans="1:6">
      <c r="A117" s="13" t="s">
        <v>1361</v>
      </c>
      <c r="B117" s="13">
        <v>1</v>
      </c>
      <c r="C117" s="13">
        <v>1</v>
      </c>
      <c r="D117" s="13">
        <v>1</v>
      </c>
      <c r="E117" s="13">
        <v>0</v>
      </c>
      <c r="F117" s="13">
        <f t="shared" ref="F117:F128" si="12">IF(OR(C117=1,E117=1,D117=1),1,0)</f>
        <v>1</v>
      </c>
    </row>
    <row r="118" spans="1:6">
      <c r="A118" s="13" t="s">
        <v>1362</v>
      </c>
      <c r="B118" s="13">
        <v>1</v>
      </c>
      <c r="C118" s="13">
        <v>1</v>
      </c>
      <c r="D118" s="16">
        <v>1</v>
      </c>
      <c r="E118" s="13">
        <v>1</v>
      </c>
      <c r="F118" s="13">
        <f t="shared" si="12"/>
        <v>1</v>
      </c>
    </row>
    <row r="119" spans="1:6">
      <c r="A119" s="13" t="s">
        <v>1363</v>
      </c>
      <c r="B119" s="13">
        <v>1</v>
      </c>
      <c r="C119" s="13">
        <v>1</v>
      </c>
      <c r="D119" s="13">
        <v>1</v>
      </c>
      <c r="E119" s="13">
        <v>0</v>
      </c>
      <c r="F119" s="13">
        <f t="shared" si="12"/>
        <v>1</v>
      </c>
    </row>
    <row r="120" spans="1:6">
      <c r="A120" s="13" t="s">
        <v>1364</v>
      </c>
      <c r="B120" s="13">
        <v>1</v>
      </c>
      <c r="C120" s="13">
        <v>1</v>
      </c>
      <c r="D120" s="13">
        <v>1</v>
      </c>
      <c r="E120" s="13">
        <v>0</v>
      </c>
      <c r="F120" s="13">
        <f t="shared" si="12"/>
        <v>1</v>
      </c>
    </row>
    <row r="121" spans="1:6">
      <c r="A121" s="13" t="s">
        <v>1365</v>
      </c>
      <c r="B121" s="13">
        <v>1</v>
      </c>
      <c r="C121" s="13">
        <v>1</v>
      </c>
      <c r="D121" s="13">
        <v>1</v>
      </c>
      <c r="E121" s="13">
        <v>0</v>
      </c>
      <c r="F121" s="13">
        <f t="shared" si="12"/>
        <v>1</v>
      </c>
    </row>
    <row r="122" spans="1:6">
      <c r="A122" s="13" t="s">
        <v>1366</v>
      </c>
      <c r="B122" s="13">
        <v>1</v>
      </c>
      <c r="C122" s="13">
        <v>1</v>
      </c>
      <c r="D122" s="16">
        <v>1</v>
      </c>
      <c r="E122" s="13">
        <v>1</v>
      </c>
      <c r="F122" s="13">
        <f t="shared" si="12"/>
        <v>1</v>
      </c>
    </row>
    <row r="123" spans="1:6">
      <c r="A123" s="13" t="s">
        <v>1367</v>
      </c>
      <c r="B123" s="13">
        <v>1</v>
      </c>
      <c r="C123" s="13">
        <v>1</v>
      </c>
      <c r="D123" s="13">
        <v>1</v>
      </c>
      <c r="E123" s="13">
        <v>0</v>
      </c>
      <c r="F123" s="13">
        <f t="shared" si="12"/>
        <v>1</v>
      </c>
    </row>
    <row r="124" spans="1:6">
      <c r="A124" s="13" t="s">
        <v>1368</v>
      </c>
      <c r="B124" s="13">
        <v>1</v>
      </c>
      <c r="C124" s="13">
        <v>1</v>
      </c>
      <c r="D124" s="16">
        <v>1</v>
      </c>
      <c r="E124" s="13">
        <v>1</v>
      </c>
      <c r="F124" s="13">
        <f t="shared" si="12"/>
        <v>1</v>
      </c>
    </row>
    <row r="125" spans="1:6">
      <c r="A125" s="13" t="s">
        <v>1369</v>
      </c>
      <c r="B125" s="13">
        <v>1</v>
      </c>
      <c r="C125" s="13">
        <v>1</v>
      </c>
      <c r="D125" s="16">
        <v>0</v>
      </c>
      <c r="E125" s="13">
        <v>0</v>
      </c>
      <c r="F125" s="13">
        <f t="shared" si="12"/>
        <v>1</v>
      </c>
    </row>
    <row r="126" spans="1:6">
      <c r="A126" s="13" t="s">
        <v>1370</v>
      </c>
      <c r="B126" s="13">
        <v>1</v>
      </c>
      <c r="C126" s="13">
        <v>1</v>
      </c>
      <c r="D126" s="16">
        <v>1</v>
      </c>
      <c r="E126" s="13">
        <v>1</v>
      </c>
      <c r="F126" s="13">
        <f t="shared" si="12"/>
        <v>1</v>
      </c>
    </row>
    <row r="127" spans="1:6">
      <c r="A127" s="13" t="s">
        <v>1371</v>
      </c>
      <c r="B127" s="13">
        <v>1</v>
      </c>
      <c r="C127" s="13">
        <v>1</v>
      </c>
      <c r="D127" s="16">
        <v>1</v>
      </c>
      <c r="E127" s="13">
        <v>1</v>
      </c>
      <c r="F127" s="13">
        <f t="shared" si="12"/>
        <v>1</v>
      </c>
    </row>
    <row r="128" spans="1:6">
      <c r="A128" s="13" t="s">
        <v>1372</v>
      </c>
      <c r="B128" s="13">
        <v>1</v>
      </c>
      <c r="C128" s="13">
        <v>1</v>
      </c>
      <c r="D128" s="16">
        <v>1</v>
      </c>
      <c r="E128" s="13">
        <v>1</v>
      </c>
      <c r="F128" s="13">
        <f t="shared" si="12"/>
        <v>1</v>
      </c>
    </row>
    <row r="129" spans="1:6">
      <c r="B129" s="14">
        <f>SUM(B117:B128)</f>
        <v>12</v>
      </c>
      <c r="C129" s="14">
        <f>SUM(C117:C128)</f>
        <v>12</v>
      </c>
      <c r="D129" s="14">
        <f>SUM(D117:D128)</f>
        <v>11</v>
      </c>
      <c r="E129" s="14">
        <f>SUM(E117:E128)</f>
        <v>6</v>
      </c>
      <c r="F129" s="14">
        <f t="shared" ref="F129" si="13">SUM(F117:F128)</f>
        <v>12</v>
      </c>
    </row>
    <row r="130" spans="1:6" s="21" customFormat="1" ht="17.25">
      <c r="A130" s="21" t="s">
        <v>1373</v>
      </c>
    </row>
    <row r="131" spans="1:6">
      <c r="A131" s="13" t="s">
        <v>1374</v>
      </c>
      <c r="B131" s="13">
        <v>1</v>
      </c>
      <c r="C131" s="13">
        <v>1</v>
      </c>
      <c r="D131" s="16">
        <v>1</v>
      </c>
      <c r="E131" s="13">
        <v>1</v>
      </c>
      <c r="F131" s="16">
        <f>IF(OR(C131=1,E131=1,D131=1),1,0)</f>
        <v>1</v>
      </c>
    </row>
    <row r="132" spans="1:6">
      <c r="A132" s="13" t="s">
        <v>1375</v>
      </c>
      <c r="B132" s="13">
        <v>1</v>
      </c>
      <c r="C132" s="13">
        <v>1</v>
      </c>
      <c r="D132" s="16">
        <v>1</v>
      </c>
      <c r="E132" s="13">
        <v>1</v>
      </c>
      <c r="F132" s="16">
        <f>IF(OR(C132=1,E132=1,D132=1),1,0)</f>
        <v>1</v>
      </c>
    </row>
    <row r="133" spans="1:6">
      <c r="A133" s="13" t="s">
        <v>1376</v>
      </c>
      <c r="B133" s="13">
        <v>1</v>
      </c>
      <c r="C133" s="13">
        <v>1</v>
      </c>
      <c r="D133" s="16">
        <v>1</v>
      </c>
      <c r="E133" s="13">
        <v>1</v>
      </c>
      <c r="F133" s="16">
        <f>IF(OR(C133=1,E133=1,D133=1),1,0)</f>
        <v>1</v>
      </c>
    </row>
    <row r="134" spans="1:6">
      <c r="B134" s="14">
        <f>SUM(B131:B133)</f>
        <v>3</v>
      </c>
      <c r="C134" s="14">
        <f>SUM(C131:C133)</f>
        <v>3</v>
      </c>
      <c r="D134" s="14">
        <f>SUM(D131:D133)</f>
        <v>3</v>
      </c>
      <c r="E134" s="14">
        <f>SUM(E131:E133)</f>
        <v>3</v>
      </c>
      <c r="F134" s="14">
        <f t="shared" ref="F134" si="14">SUM(F131:F133)</f>
        <v>3</v>
      </c>
    </row>
    <row r="135" spans="1:6" s="21" customFormat="1" ht="17.25">
      <c r="A135" s="21" t="s">
        <v>1377</v>
      </c>
    </row>
    <row r="136" spans="1:6">
      <c r="A136" s="15"/>
      <c r="B136" s="14">
        <v>0</v>
      </c>
      <c r="C136" s="14">
        <v>0</v>
      </c>
      <c r="D136" s="14">
        <v>0</v>
      </c>
      <c r="E136" s="14">
        <v>0</v>
      </c>
      <c r="F136" s="14">
        <v>0</v>
      </c>
    </row>
    <row r="137" spans="1:6" s="21" customFormat="1" ht="17.25">
      <c r="A137" s="21" t="s">
        <v>1378</v>
      </c>
    </row>
    <row r="138" spans="1:6">
      <c r="A138" s="13" t="s">
        <v>1379</v>
      </c>
      <c r="B138" s="13">
        <v>1</v>
      </c>
      <c r="C138" s="13">
        <v>1</v>
      </c>
      <c r="D138" s="16">
        <v>1</v>
      </c>
      <c r="E138" s="13">
        <v>1</v>
      </c>
      <c r="F138" s="16">
        <f t="shared" ref="F138:F146" si="15">IF(OR(C138=1,E138=1,D138=1),1,0)</f>
        <v>1</v>
      </c>
    </row>
    <row r="139" spans="1:6">
      <c r="A139" s="13" t="s">
        <v>1380</v>
      </c>
      <c r="B139" s="13">
        <v>1</v>
      </c>
      <c r="C139" s="13">
        <v>1</v>
      </c>
      <c r="D139" s="16">
        <v>1</v>
      </c>
      <c r="E139" s="13">
        <v>1</v>
      </c>
      <c r="F139" s="16">
        <f t="shared" si="15"/>
        <v>1</v>
      </c>
    </row>
    <row r="140" spans="1:6">
      <c r="A140" s="13" t="s">
        <v>1381</v>
      </c>
      <c r="B140" s="13">
        <v>1</v>
      </c>
      <c r="C140" s="13">
        <v>0</v>
      </c>
      <c r="D140" s="16">
        <v>0</v>
      </c>
      <c r="E140" s="13">
        <v>0</v>
      </c>
      <c r="F140" s="16">
        <f t="shared" si="15"/>
        <v>0</v>
      </c>
    </row>
    <row r="141" spans="1:6">
      <c r="A141" s="13" t="s">
        <v>1382</v>
      </c>
      <c r="B141" s="13">
        <v>1</v>
      </c>
      <c r="C141" s="13">
        <v>1</v>
      </c>
      <c r="D141" s="13">
        <v>1</v>
      </c>
      <c r="E141" s="13">
        <v>0</v>
      </c>
      <c r="F141" s="16">
        <f t="shared" si="15"/>
        <v>1</v>
      </c>
    </row>
    <row r="142" spans="1:6">
      <c r="A142" s="13" t="s">
        <v>1383</v>
      </c>
      <c r="B142" s="13">
        <v>1</v>
      </c>
      <c r="C142" s="13">
        <v>1</v>
      </c>
      <c r="D142" s="13">
        <v>1</v>
      </c>
      <c r="E142" s="13">
        <v>0</v>
      </c>
      <c r="F142" s="16">
        <f t="shared" si="15"/>
        <v>1</v>
      </c>
    </row>
    <row r="143" spans="1:6">
      <c r="A143" s="13" t="s">
        <v>1384</v>
      </c>
      <c r="B143" s="13">
        <v>1</v>
      </c>
      <c r="C143" s="13">
        <v>1</v>
      </c>
      <c r="D143" s="16">
        <v>1</v>
      </c>
      <c r="E143" s="13">
        <v>1</v>
      </c>
      <c r="F143" s="16">
        <f t="shared" si="15"/>
        <v>1</v>
      </c>
    </row>
    <row r="144" spans="1:6">
      <c r="A144" s="13" t="s">
        <v>1385</v>
      </c>
      <c r="B144" s="13">
        <v>1</v>
      </c>
      <c r="C144" s="13">
        <v>1</v>
      </c>
      <c r="D144" s="16">
        <v>1</v>
      </c>
      <c r="E144" s="13">
        <v>1</v>
      </c>
      <c r="F144" s="16">
        <f t="shared" si="15"/>
        <v>1</v>
      </c>
    </row>
    <row r="145" spans="1:6">
      <c r="A145" s="13" t="s">
        <v>1386</v>
      </c>
      <c r="B145" s="13">
        <v>1</v>
      </c>
      <c r="C145" s="13">
        <v>0</v>
      </c>
      <c r="D145" s="16">
        <v>0</v>
      </c>
      <c r="E145" s="13">
        <v>0</v>
      </c>
      <c r="F145" s="16">
        <f t="shared" si="15"/>
        <v>0</v>
      </c>
    </row>
    <row r="146" spans="1:6">
      <c r="A146" s="13" t="s">
        <v>1387</v>
      </c>
      <c r="B146" s="13">
        <v>1</v>
      </c>
      <c r="C146" s="13">
        <v>1</v>
      </c>
      <c r="D146" s="16">
        <v>1</v>
      </c>
      <c r="E146" s="13">
        <v>1</v>
      </c>
      <c r="F146" s="16">
        <f t="shared" si="15"/>
        <v>1</v>
      </c>
    </row>
    <row r="147" spans="1:6">
      <c r="B147" s="18">
        <f>SUM(B138:B146)</f>
        <v>9</v>
      </c>
      <c r="C147" s="18">
        <f>SUM(C138:C146)</f>
        <v>7</v>
      </c>
      <c r="D147" s="18">
        <f>SUM(D138:D146)</f>
        <v>7</v>
      </c>
      <c r="E147" s="18">
        <f>SUM(E138:E146)</f>
        <v>5</v>
      </c>
      <c r="F147" s="18">
        <f t="shared" ref="F147" si="16">SUM(F138:F146)</f>
        <v>7</v>
      </c>
    </row>
    <row r="148" spans="1:6" s="21" customFormat="1" ht="17.25">
      <c r="A148" s="21" t="s">
        <v>1388</v>
      </c>
    </row>
    <row r="149" spans="1:6">
      <c r="A149" s="13" t="s">
        <v>1389</v>
      </c>
      <c r="B149" s="13">
        <v>1</v>
      </c>
      <c r="C149" s="13">
        <v>1</v>
      </c>
      <c r="D149" s="16">
        <v>1</v>
      </c>
      <c r="E149" s="13">
        <v>1</v>
      </c>
      <c r="F149" s="16">
        <f t="shared" ref="F149:F167" si="17">IF(OR(C149=1,E149=1,D149=1),1,0)</f>
        <v>1</v>
      </c>
    </row>
    <row r="150" spans="1:6">
      <c r="A150" s="13" t="s">
        <v>1390</v>
      </c>
      <c r="B150" s="13">
        <v>1</v>
      </c>
      <c r="C150" s="13">
        <v>1</v>
      </c>
      <c r="D150" s="16">
        <v>1</v>
      </c>
      <c r="E150" s="13">
        <v>1</v>
      </c>
      <c r="F150" s="16">
        <f t="shared" si="17"/>
        <v>1</v>
      </c>
    </row>
    <row r="151" spans="1:6">
      <c r="A151" s="13" t="s">
        <v>1391</v>
      </c>
      <c r="B151" s="13">
        <v>1</v>
      </c>
      <c r="C151" s="13">
        <v>1</v>
      </c>
      <c r="D151" s="16">
        <v>1</v>
      </c>
      <c r="E151" s="13">
        <v>1</v>
      </c>
      <c r="F151" s="16">
        <f t="shared" si="17"/>
        <v>1</v>
      </c>
    </row>
    <row r="152" spans="1:6">
      <c r="A152" s="13" t="s">
        <v>1392</v>
      </c>
      <c r="B152" s="13">
        <v>1</v>
      </c>
      <c r="C152" s="13">
        <v>1</v>
      </c>
      <c r="D152" s="16">
        <v>1</v>
      </c>
      <c r="E152" s="13">
        <v>1</v>
      </c>
      <c r="F152" s="16">
        <f t="shared" si="17"/>
        <v>1</v>
      </c>
    </row>
    <row r="153" spans="1:6">
      <c r="A153" s="13" t="s">
        <v>1393</v>
      </c>
      <c r="B153" s="13">
        <v>1</v>
      </c>
      <c r="C153" s="13">
        <v>1</v>
      </c>
      <c r="D153" s="16">
        <v>1</v>
      </c>
      <c r="E153" s="13">
        <v>1</v>
      </c>
      <c r="F153" s="16">
        <f t="shared" si="17"/>
        <v>1</v>
      </c>
    </row>
    <row r="154" spans="1:6">
      <c r="A154" s="13" t="s">
        <v>1394</v>
      </c>
      <c r="B154" s="13">
        <v>1</v>
      </c>
      <c r="C154" s="13">
        <v>0</v>
      </c>
      <c r="D154" s="16">
        <v>1</v>
      </c>
      <c r="E154" s="13">
        <v>1</v>
      </c>
      <c r="F154" s="16">
        <f t="shared" si="17"/>
        <v>1</v>
      </c>
    </row>
    <row r="155" spans="1:6">
      <c r="A155" s="13" t="s">
        <v>1395</v>
      </c>
      <c r="B155" s="13">
        <v>1</v>
      </c>
      <c r="C155" s="13">
        <v>1</v>
      </c>
      <c r="D155" s="16">
        <v>1</v>
      </c>
      <c r="E155" s="13">
        <v>1</v>
      </c>
      <c r="F155" s="16">
        <f t="shared" si="17"/>
        <v>1</v>
      </c>
    </row>
    <row r="156" spans="1:6">
      <c r="A156" s="13" t="s">
        <v>1396</v>
      </c>
      <c r="B156" s="13">
        <v>1</v>
      </c>
      <c r="C156" s="13">
        <v>1</v>
      </c>
      <c r="D156" s="13">
        <v>1</v>
      </c>
      <c r="E156" s="13">
        <v>0</v>
      </c>
      <c r="F156" s="16">
        <f t="shared" si="17"/>
        <v>1</v>
      </c>
    </row>
    <row r="157" spans="1:6">
      <c r="A157" s="13" t="s">
        <v>1397</v>
      </c>
      <c r="B157" s="13">
        <v>1</v>
      </c>
      <c r="C157" s="13">
        <v>1</v>
      </c>
      <c r="D157" s="16">
        <v>1</v>
      </c>
      <c r="E157" s="13">
        <v>1</v>
      </c>
      <c r="F157" s="16">
        <f t="shared" si="17"/>
        <v>1</v>
      </c>
    </row>
    <row r="158" spans="1:6">
      <c r="A158" s="13" t="s">
        <v>1398</v>
      </c>
      <c r="B158" s="13">
        <v>1</v>
      </c>
      <c r="C158" s="13">
        <v>1</v>
      </c>
      <c r="D158" s="16">
        <v>1</v>
      </c>
      <c r="E158" s="13">
        <v>1</v>
      </c>
      <c r="F158" s="16">
        <f t="shared" si="17"/>
        <v>1</v>
      </c>
    </row>
    <row r="159" spans="1:6">
      <c r="A159" s="13" t="s">
        <v>1399</v>
      </c>
      <c r="B159" s="13">
        <v>1</v>
      </c>
      <c r="C159" s="13">
        <v>0</v>
      </c>
      <c r="D159" s="16">
        <v>0</v>
      </c>
      <c r="E159" s="13">
        <v>0</v>
      </c>
      <c r="F159" s="16">
        <f t="shared" si="17"/>
        <v>0</v>
      </c>
    </row>
    <row r="160" spans="1:6">
      <c r="A160" s="13" t="s">
        <v>1400</v>
      </c>
      <c r="B160" s="13">
        <v>1</v>
      </c>
      <c r="C160" s="13">
        <v>0</v>
      </c>
      <c r="D160" s="16">
        <v>0</v>
      </c>
      <c r="E160" s="13">
        <v>0</v>
      </c>
      <c r="F160" s="16">
        <f t="shared" si="17"/>
        <v>0</v>
      </c>
    </row>
    <row r="161" spans="1:6">
      <c r="A161" s="13" t="s">
        <v>1401</v>
      </c>
      <c r="B161" s="13">
        <v>1</v>
      </c>
      <c r="C161" s="13">
        <v>1</v>
      </c>
      <c r="D161" s="16">
        <v>1</v>
      </c>
      <c r="E161" s="13">
        <v>1</v>
      </c>
      <c r="F161" s="16">
        <f t="shared" si="17"/>
        <v>1</v>
      </c>
    </row>
    <row r="162" spans="1:6">
      <c r="A162" s="13" t="s">
        <v>1402</v>
      </c>
      <c r="B162" s="13">
        <v>1</v>
      </c>
      <c r="C162" s="13">
        <v>1</v>
      </c>
      <c r="D162" s="16">
        <v>1</v>
      </c>
      <c r="E162" s="13">
        <v>1</v>
      </c>
      <c r="F162" s="16">
        <f t="shared" si="17"/>
        <v>1</v>
      </c>
    </row>
    <row r="163" spans="1:6">
      <c r="A163" s="13" t="s">
        <v>1403</v>
      </c>
      <c r="B163" s="13">
        <v>1</v>
      </c>
      <c r="C163" s="13">
        <v>1</v>
      </c>
      <c r="D163" s="16">
        <v>1</v>
      </c>
      <c r="E163" s="13">
        <v>1</v>
      </c>
      <c r="F163" s="16">
        <f t="shared" si="17"/>
        <v>1</v>
      </c>
    </row>
    <row r="164" spans="1:6">
      <c r="A164" s="13" t="s">
        <v>1404</v>
      </c>
      <c r="B164" s="13">
        <v>1</v>
      </c>
      <c r="C164" s="13">
        <v>1</v>
      </c>
      <c r="D164" s="16">
        <v>1</v>
      </c>
      <c r="E164" s="13">
        <v>1</v>
      </c>
      <c r="F164" s="16">
        <f t="shared" si="17"/>
        <v>1</v>
      </c>
    </row>
    <row r="165" spans="1:6">
      <c r="A165" s="13" t="s">
        <v>1405</v>
      </c>
      <c r="B165" s="13">
        <v>1</v>
      </c>
      <c r="C165" s="13">
        <v>0</v>
      </c>
      <c r="D165" s="16">
        <v>0</v>
      </c>
      <c r="E165" s="13">
        <v>0</v>
      </c>
      <c r="F165" s="16">
        <f t="shared" si="17"/>
        <v>0</v>
      </c>
    </row>
    <row r="166" spans="1:6">
      <c r="A166" s="13" t="s">
        <v>1406</v>
      </c>
      <c r="B166" s="13">
        <v>1</v>
      </c>
      <c r="C166" s="13">
        <v>1</v>
      </c>
      <c r="D166" s="16">
        <v>1</v>
      </c>
      <c r="E166" s="13">
        <v>1</v>
      </c>
      <c r="F166" s="16">
        <f t="shared" si="17"/>
        <v>1</v>
      </c>
    </row>
    <row r="167" spans="1:6">
      <c r="A167" s="13" t="s">
        <v>1407</v>
      </c>
      <c r="B167" s="13">
        <v>1</v>
      </c>
      <c r="C167" s="13">
        <v>1</v>
      </c>
      <c r="D167" s="16">
        <v>1</v>
      </c>
      <c r="E167" s="13">
        <v>1</v>
      </c>
      <c r="F167" s="16">
        <f t="shared" si="17"/>
        <v>1</v>
      </c>
    </row>
    <row r="168" spans="1:6">
      <c r="B168" s="14">
        <f>SUM(B149:B167)</f>
        <v>19</v>
      </c>
      <c r="C168" s="14">
        <f>SUM(C149:C167)</f>
        <v>15</v>
      </c>
      <c r="D168" s="14">
        <f>SUM(D149:D167)</f>
        <v>16</v>
      </c>
      <c r="E168" s="14">
        <f>SUM(E149:E167)</f>
        <v>15</v>
      </c>
      <c r="F168" s="14">
        <f t="shared" ref="F168" si="18">SUM(F149:F167)</f>
        <v>16</v>
      </c>
    </row>
    <row r="169" spans="1:6" s="21" customFormat="1" ht="17.25">
      <c r="A169" s="21" t="s">
        <v>1408</v>
      </c>
    </row>
    <row r="170" spans="1:6">
      <c r="A170" s="13" t="s">
        <v>1409</v>
      </c>
      <c r="B170" s="13">
        <v>1</v>
      </c>
      <c r="C170" s="13">
        <v>1</v>
      </c>
      <c r="D170" s="16">
        <v>1</v>
      </c>
      <c r="E170" s="13">
        <v>1</v>
      </c>
      <c r="F170" s="16">
        <f t="shared" ref="F170:F178" si="19">IF(OR(C170=1,E170=1,D170=1),1,0)</f>
        <v>1</v>
      </c>
    </row>
    <row r="171" spans="1:6">
      <c r="A171" s="13" t="s">
        <v>1410</v>
      </c>
      <c r="B171" s="13">
        <v>1</v>
      </c>
      <c r="C171" s="13">
        <v>1</v>
      </c>
      <c r="D171" s="16">
        <v>1</v>
      </c>
      <c r="E171" s="13">
        <v>1</v>
      </c>
      <c r="F171" s="16">
        <f t="shared" si="19"/>
        <v>1</v>
      </c>
    </row>
    <row r="172" spans="1:6">
      <c r="A172" s="13" t="s">
        <v>1411</v>
      </c>
      <c r="B172" s="13">
        <v>1</v>
      </c>
      <c r="C172" s="13">
        <v>1</v>
      </c>
      <c r="D172" s="16">
        <v>1</v>
      </c>
      <c r="E172" s="13">
        <v>1</v>
      </c>
      <c r="F172" s="16">
        <f t="shared" si="19"/>
        <v>1</v>
      </c>
    </row>
    <row r="173" spans="1:6">
      <c r="A173" s="13" t="s">
        <v>1412</v>
      </c>
      <c r="B173" s="13">
        <v>1</v>
      </c>
      <c r="C173" s="13">
        <v>1</v>
      </c>
      <c r="D173" s="16">
        <v>1</v>
      </c>
      <c r="E173" s="13">
        <v>1</v>
      </c>
      <c r="F173" s="16">
        <f t="shared" si="19"/>
        <v>1</v>
      </c>
    </row>
    <row r="174" spans="1:6">
      <c r="A174" s="13" t="s">
        <v>1413</v>
      </c>
      <c r="B174" s="13">
        <v>1</v>
      </c>
      <c r="C174" s="13">
        <v>1</v>
      </c>
      <c r="D174" s="16">
        <v>1</v>
      </c>
      <c r="E174" s="13">
        <v>1</v>
      </c>
      <c r="F174" s="16">
        <f t="shared" si="19"/>
        <v>1</v>
      </c>
    </row>
    <row r="175" spans="1:6">
      <c r="A175" s="13" t="s">
        <v>1414</v>
      </c>
      <c r="B175" s="13">
        <v>1</v>
      </c>
      <c r="C175" s="13">
        <v>1</v>
      </c>
      <c r="D175" s="16">
        <v>1</v>
      </c>
      <c r="E175" s="13">
        <v>1</v>
      </c>
      <c r="F175" s="16">
        <f t="shared" si="19"/>
        <v>1</v>
      </c>
    </row>
    <row r="176" spans="1:6">
      <c r="A176" s="13" t="s">
        <v>1415</v>
      </c>
      <c r="B176" s="13">
        <v>1</v>
      </c>
      <c r="C176" s="13">
        <v>1</v>
      </c>
      <c r="D176" s="16">
        <v>1</v>
      </c>
      <c r="E176" s="13">
        <v>1</v>
      </c>
      <c r="F176" s="16">
        <f t="shared" si="19"/>
        <v>1</v>
      </c>
    </row>
    <row r="177" spans="1:6">
      <c r="A177" s="13" t="s">
        <v>1416</v>
      </c>
      <c r="B177" s="13">
        <v>1</v>
      </c>
      <c r="C177" s="13">
        <v>1</v>
      </c>
      <c r="D177" s="16">
        <v>1</v>
      </c>
      <c r="E177" s="13">
        <v>1</v>
      </c>
      <c r="F177" s="16">
        <f t="shared" si="19"/>
        <v>1</v>
      </c>
    </row>
    <row r="178" spans="1:6">
      <c r="A178" s="13" t="s">
        <v>1417</v>
      </c>
      <c r="B178" s="13">
        <v>1</v>
      </c>
      <c r="C178" s="13">
        <v>1</v>
      </c>
      <c r="D178" s="16">
        <v>1</v>
      </c>
      <c r="E178" s="13">
        <v>1</v>
      </c>
      <c r="F178" s="16">
        <f t="shared" si="19"/>
        <v>1</v>
      </c>
    </row>
    <row r="179" spans="1:6">
      <c r="B179" s="14">
        <f>SUM(B170:B178)</f>
        <v>9</v>
      </c>
      <c r="C179" s="14">
        <f>SUM(C170:C178)</f>
        <v>9</v>
      </c>
      <c r="D179" s="14">
        <f>SUM(D170:D178)</f>
        <v>9</v>
      </c>
      <c r="E179" s="14">
        <f>SUM(E170:E178)</f>
        <v>9</v>
      </c>
      <c r="F179" s="14">
        <f t="shared" ref="F179" si="20">SUM(F170:F178)</f>
        <v>9</v>
      </c>
    </row>
    <row r="180" spans="1:6" s="21" customFormat="1" ht="17.25">
      <c r="A180" s="21" t="s">
        <v>1418</v>
      </c>
    </row>
    <row r="181" spans="1:6">
      <c r="A181" s="13" t="s">
        <v>1419</v>
      </c>
      <c r="B181" s="13">
        <v>1</v>
      </c>
      <c r="C181" s="13">
        <v>1</v>
      </c>
      <c r="D181" s="13">
        <v>1</v>
      </c>
      <c r="E181" s="13">
        <v>0</v>
      </c>
      <c r="F181" s="13">
        <f>IF(OR(C181=1,E181=1,D181=1),1,0)</f>
        <v>1</v>
      </c>
    </row>
    <row r="182" spans="1:6">
      <c r="A182" s="13" t="s">
        <v>1420</v>
      </c>
      <c r="B182" s="13">
        <v>1</v>
      </c>
      <c r="C182" s="13">
        <v>1</v>
      </c>
      <c r="D182" s="16">
        <v>1</v>
      </c>
      <c r="E182" s="13">
        <v>1</v>
      </c>
      <c r="F182" s="13">
        <f>IF(OR(C182=1,E182=1,D182=1),1,0)</f>
        <v>1</v>
      </c>
    </row>
    <row r="183" spans="1:6">
      <c r="A183" s="13" t="s">
        <v>1421</v>
      </c>
      <c r="B183" s="13">
        <v>1</v>
      </c>
      <c r="C183" s="13">
        <v>1</v>
      </c>
      <c r="D183" s="16">
        <v>1</v>
      </c>
      <c r="E183" s="13">
        <v>1</v>
      </c>
      <c r="F183" s="13">
        <f>IF(OR(C183=1,E183=1,D183=1),1,0)</f>
        <v>1</v>
      </c>
    </row>
    <row r="184" spans="1:6">
      <c r="A184" s="13" t="s">
        <v>1422</v>
      </c>
      <c r="B184" s="13">
        <v>1</v>
      </c>
      <c r="C184" s="13">
        <v>1</v>
      </c>
      <c r="D184" s="13">
        <v>1</v>
      </c>
      <c r="E184" s="13">
        <v>0</v>
      </c>
      <c r="F184" s="13">
        <f>IF(OR(C184=1,E184=1,D184=1),1,0)</f>
        <v>1</v>
      </c>
    </row>
    <row r="185" spans="1:6">
      <c r="A185" s="13" t="s">
        <v>1423</v>
      </c>
      <c r="B185" s="13">
        <v>1</v>
      </c>
      <c r="C185" s="13">
        <v>1</v>
      </c>
      <c r="D185" s="13">
        <v>1</v>
      </c>
      <c r="E185" s="13">
        <v>0</v>
      </c>
      <c r="F185" s="13">
        <f>IF(OR(C185=1,E185=1,D185=1),1,0)</f>
        <v>1</v>
      </c>
    </row>
    <row r="186" spans="1:6">
      <c r="B186" s="14">
        <f>SUM(B181:B185)</f>
        <v>5</v>
      </c>
      <c r="C186" s="14">
        <f>SUM(C181:C185)</f>
        <v>5</v>
      </c>
      <c r="D186" s="14">
        <f>SUM(D181:D185)</f>
        <v>5</v>
      </c>
      <c r="E186" s="14">
        <f>SUM(E181:E185)</f>
        <v>2</v>
      </c>
      <c r="F186" s="14">
        <f t="shared" ref="F186" si="21">SUM(F181:F185)</f>
        <v>5</v>
      </c>
    </row>
    <row r="187" spans="1:6" s="25" customFormat="1" ht="17.25">
      <c r="A187" s="25" t="s">
        <v>1424</v>
      </c>
    </row>
    <row r="188" spans="1:6">
      <c r="A188" s="13" t="s">
        <v>1425</v>
      </c>
      <c r="B188" s="13">
        <v>1</v>
      </c>
      <c r="C188" s="13">
        <v>0</v>
      </c>
      <c r="D188" s="16">
        <v>0</v>
      </c>
      <c r="E188" s="13">
        <v>0</v>
      </c>
      <c r="F188" s="16">
        <f t="shared" ref="F188:F219" si="22">IF(OR(C188=1,E188=1,D188=1),1,0)</f>
        <v>0</v>
      </c>
    </row>
    <row r="189" spans="1:6">
      <c r="A189" s="13" t="s">
        <v>1426</v>
      </c>
      <c r="B189" s="13">
        <v>1</v>
      </c>
      <c r="C189" s="13">
        <v>0</v>
      </c>
      <c r="D189" s="16">
        <v>0</v>
      </c>
      <c r="E189" s="13">
        <v>0</v>
      </c>
      <c r="F189" s="16">
        <f t="shared" si="22"/>
        <v>0</v>
      </c>
    </row>
    <row r="190" spans="1:6">
      <c r="A190" s="13" t="s">
        <v>1427</v>
      </c>
      <c r="B190" s="13">
        <v>1</v>
      </c>
      <c r="C190" s="13">
        <v>1</v>
      </c>
      <c r="D190" s="16">
        <v>1</v>
      </c>
      <c r="E190" s="13">
        <v>1</v>
      </c>
      <c r="F190" s="16">
        <f t="shared" si="22"/>
        <v>1</v>
      </c>
    </row>
    <row r="191" spans="1:6">
      <c r="A191" s="13" t="s">
        <v>1428</v>
      </c>
      <c r="B191" s="13">
        <v>1</v>
      </c>
      <c r="C191" s="13">
        <v>1</v>
      </c>
      <c r="D191" s="16">
        <v>1</v>
      </c>
      <c r="E191" s="13">
        <v>1</v>
      </c>
      <c r="F191" s="16">
        <f t="shared" si="22"/>
        <v>1</v>
      </c>
    </row>
    <row r="192" spans="1:6">
      <c r="A192" s="13" t="s">
        <v>1429</v>
      </c>
      <c r="B192" s="13">
        <v>1</v>
      </c>
      <c r="C192" s="13">
        <v>1</v>
      </c>
      <c r="D192" s="16">
        <v>1</v>
      </c>
      <c r="E192" s="13">
        <v>1</v>
      </c>
      <c r="F192" s="16">
        <f t="shared" si="22"/>
        <v>1</v>
      </c>
    </row>
    <row r="193" spans="1:6">
      <c r="A193" s="13" t="s">
        <v>1430</v>
      </c>
      <c r="B193" s="13">
        <v>1</v>
      </c>
      <c r="C193" s="13">
        <v>1</v>
      </c>
      <c r="D193" s="16">
        <v>1</v>
      </c>
      <c r="E193" s="13">
        <v>1</v>
      </c>
      <c r="F193" s="16">
        <f t="shared" si="22"/>
        <v>1</v>
      </c>
    </row>
    <row r="194" spans="1:6">
      <c r="A194" s="13" t="s">
        <v>1431</v>
      </c>
      <c r="B194" s="13">
        <v>1</v>
      </c>
      <c r="C194" s="13">
        <v>1</v>
      </c>
      <c r="D194" s="16">
        <v>1</v>
      </c>
      <c r="E194" s="13">
        <v>1</v>
      </c>
      <c r="F194" s="16">
        <f t="shared" si="22"/>
        <v>1</v>
      </c>
    </row>
    <row r="195" spans="1:6">
      <c r="A195" s="13" t="s">
        <v>1432</v>
      </c>
      <c r="B195" s="13">
        <v>1</v>
      </c>
      <c r="C195" s="13">
        <v>1</v>
      </c>
      <c r="D195" s="16">
        <v>1</v>
      </c>
      <c r="E195" s="13">
        <v>1</v>
      </c>
      <c r="F195" s="16">
        <f t="shared" si="22"/>
        <v>1</v>
      </c>
    </row>
    <row r="196" spans="1:6">
      <c r="A196" s="13" t="s">
        <v>1433</v>
      </c>
      <c r="B196" s="13">
        <v>1</v>
      </c>
      <c r="C196" s="13">
        <v>1</v>
      </c>
      <c r="D196" s="16">
        <v>1</v>
      </c>
      <c r="E196" s="13">
        <v>1</v>
      </c>
      <c r="F196" s="16">
        <f t="shared" si="22"/>
        <v>1</v>
      </c>
    </row>
    <row r="197" spans="1:6">
      <c r="A197" s="13" t="s">
        <v>1434</v>
      </c>
      <c r="B197" s="13">
        <v>1</v>
      </c>
      <c r="C197" s="13">
        <v>1</v>
      </c>
      <c r="D197" s="16">
        <v>1</v>
      </c>
      <c r="E197" s="13">
        <v>1</v>
      </c>
      <c r="F197" s="16">
        <f t="shared" si="22"/>
        <v>1</v>
      </c>
    </row>
    <row r="198" spans="1:6">
      <c r="A198" s="13" t="s">
        <v>1435</v>
      </c>
      <c r="B198" s="13">
        <v>1</v>
      </c>
      <c r="C198" s="13">
        <v>1</v>
      </c>
      <c r="D198" s="16">
        <v>1</v>
      </c>
      <c r="E198" s="13">
        <v>1</v>
      </c>
      <c r="F198" s="16">
        <f t="shared" si="22"/>
        <v>1</v>
      </c>
    </row>
    <row r="199" spans="1:6">
      <c r="A199" s="13" t="s">
        <v>1436</v>
      </c>
      <c r="B199" s="13">
        <v>1</v>
      </c>
      <c r="C199" s="13">
        <v>1</v>
      </c>
      <c r="D199" s="16">
        <v>1</v>
      </c>
      <c r="E199" s="13">
        <v>1</v>
      </c>
      <c r="F199" s="16">
        <f t="shared" si="22"/>
        <v>1</v>
      </c>
    </row>
    <row r="200" spans="1:6">
      <c r="A200" s="13" t="s">
        <v>1437</v>
      </c>
      <c r="B200" s="13">
        <v>1</v>
      </c>
      <c r="C200" s="13">
        <v>1</v>
      </c>
      <c r="D200" s="13">
        <v>1</v>
      </c>
      <c r="E200" s="13">
        <v>0</v>
      </c>
      <c r="F200" s="16">
        <f t="shared" si="22"/>
        <v>1</v>
      </c>
    </row>
    <row r="201" spans="1:6">
      <c r="A201" s="13" t="s">
        <v>1438</v>
      </c>
      <c r="B201" s="13">
        <v>1</v>
      </c>
      <c r="C201" s="13">
        <v>1</v>
      </c>
      <c r="D201" s="16">
        <v>1</v>
      </c>
      <c r="E201" s="13">
        <v>1</v>
      </c>
      <c r="F201" s="16">
        <f t="shared" si="22"/>
        <v>1</v>
      </c>
    </row>
    <row r="202" spans="1:6">
      <c r="A202" s="13" t="s">
        <v>1439</v>
      </c>
      <c r="B202" s="13">
        <v>1</v>
      </c>
      <c r="C202" s="13">
        <v>1</v>
      </c>
      <c r="D202" s="16">
        <v>1</v>
      </c>
      <c r="E202" s="13">
        <v>1</v>
      </c>
      <c r="F202" s="16">
        <f t="shared" si="22"/>
        <v>1</v>
      </c>
    </row>
    <row r="203" spans="1:6">
      <c r="A203" s="13" t="s">
        <v>1440</v>
      </c>
      <c r="B203" s="13">
        <v>1</v>
      </c>
      <c r="C203" s="13">
        <v>1</v>
      </c>
      <c r="D203" s="13">
        <v>1</v>
      </c>
      <c r="E203" s="13">
        <v>0</v>
      </c>
      <c r="F203" s="16">
        <f t="shared" si="22"/>
        <v>1</v>
      </c>
    </row>
    <row r="204" spans="1:6">
      <c r="A204" s="13" t="s">
        <v>1441</v>
      </c>
      <c r="B204" s="13">
        <v>1</v>
      </c>
      <c r="C204" s="13">
        <v>1</v>
      </c>
      <c r="D204" s="16">
        <v>1</v>
      </c>
      <c r="E204" s="13">
        <v>1</v>
      </c>
      <c r="F204" s="16">
        <f t="shared" si="22"/>
        <v>1</v>
      </c>
    </row>
    <row r="205" spans="1:6">
      <c r="A205" s="13" t="s">
        <v>1442</v>
      </c>
      <c r="B205" s="13">
        <v>1</v>
      </c>
      <c r="C205" s="13">
        <v>1</v>
      </c>
      <c r="D205" s="16">
        <v>1</v>
      </c>
      <c r="E205" s="13">
        <v>1</v>
      </c>
      <c r="F205" s="16">
        <f t="shared" si="22"/>
        <v>1</v>
      </c>
    </row>
    <row r="206" spans="1:6">
      <c r="A206" s="13" t="s">
        <v>1443</v>
      </c>
      <c r="B206" s="13">
        <v>1</v>
      </c>
      <c r="C206" s="13">
        <v>1</v>
      </c>
      <c r="D206" s="16">
        <v>1</v>
      </c>
      <c r="E206" s="13">
        <v>1</v>
      </c>
      <c r="F206" s="16">
        <f t="shared" si="22"/>
        <v>1</v>
      </c>
    </row>
    <row r="207" spans="1:6">
      <c r="A207" s="13" t="s">
        <v>1444</v>
      </c>
      <c r="B207" s="13">
        <v>1</v>
      </c>
      <c r="C207" s="13">
        <v>1</v>
      </c>
      <c r="D207" s="16">
        <v>1</v>
      </c>
      <c r="E207" s="13">
        <v>1</v>
      </c>
      <c r="F207" s="16">
        <f t="shared" si="22"/>
        <v>1</v>
      </c>
    </row>
    <row r="208" spans="1:6">
      <c r="A208" s="13" t="s">
        <v>1445</v>
      </c>
      <c r="B208" s="13">
        <v>1</v>
      </c>
      <c r="C208" s="13">
        <v>1</v>
      </c>
      <c r="D208" s="16">
        <v>1</v>
      </c>
      <c r="E208" s="13">
        <v>1</v>
      </c>
      <c r="F208" s="16">
        <f t="shared" si="22"/>
        <v>1</v>
      </c>
    </row>
    <row r="209" spans="1:6">
      <c r="A209" s="13" t="s">
        <v>1446</v>
      </c>
      <c r="B209" s="13">
        <v>1</v>
      </c>
      <c r="C209" s="13">
        <v>1</v>
      </c>
      <c r="D209" s="16">
        <v>1</v>
      </c>
      <c r="E209" s="13">
        <v>1</v>
      </c>
      <c r="F209" s="16">
        <f t="shared" si="22"/>
        <v>1</v>
      </c>
    </row>
    <row r="210" spans="1:6">
      <c r="A210" s="13" t="s">
        <v>1447</v>
      </c>
      <c r="B210" s="13">
        <v>1</v>
      </c>
      <c r="C210" s="13">
        <v>1</v>
      </c>
      <c r="D210" s="16">
        <v>1</v>
      </c>
      <c r="E210" s="13">
        <v>1</v>
      </c>
      <c r="F210" s="16">
        <f t="shared" si="22"/>
        <v>1</v>
      </c>
    </row>
    <row r="211" spans="1:6">
      <c r="A211" s="13" t="s">
        <v>1448</v>
      </c>
      <c r="B211" s="13">
        <v>1</v>
      </c>
      <c r="C211" s="13">
        <v>1</v>
      </c>
      <c r="D211" s="16">
        <v>1</v>
      </c>
      <c r="E211" s="13">
        <v>1</v>
      </c>
      <c r="F211" s="16">
        <f t="shared" si="22"/>
        <v>1</v>
      </c>
    </row>
    <row r="212" spans="1:6">
      <c r="A212" s="13" t="s">
        <v>1449</v>
      </c>
      <c r="B212" s="13">
        <v>1</v>
      </c>
      <c r="C212" s="13">
        <v>1</v>
      </c>
      <c r="D212" s="16">
        <v>1</v>
      </c>
      <c r="E212" s="13">
        <v>1</v>
      </c>
      <c r="F212" s="16">
        <f t="shared" si="22"/>
        <v>1</v>
      </c>
    </row>
    <row r="213" spans="1:6">
      <c r="A213" s="13" t="s">
        <v>1450</v>
      </c>
      <c r="B213" s="13">
        <v>1</v>
      </c>
      <c r="C213" s="13">
        <v>1</v>
      </c>
      <c r="D213" s="16">
        <v>1</v>
      </c>
      <c r="E213" s="13">
        <v>1</v>
      </c>
      <c r="F213" s="16">
        <f t="shared" si="22"/>
        <v>1</v>
      </c>
    </row>
    <row r="214" spans="1:6">
      <c r="A214" s="13" t="s">
        <v>1451</v>
      </c>
      <c r="B214" s="13">
        <v>1</v>
      </c>
      <c r="C214" s="13">
        <v>1</v>
      </c>
      <c r="D214" s="13">
        <v>1</v>
      </c>
      <c r="E214" s="13">
        <v>0</v>
      </c>
      <c r="F214" s="16">
        <f t="shared" si="22"/>
        <v>1</v>
      </c>
    </row>
    <row r="215" spans="1:6">
      <c r="A215" s="13" t="s">
        <v>1452</v>
      </c>
      <c r="B215" s="13">
        <v>1</v>
      </c>
      <c r="C215" s="13">
        <v>1</v>
      </c>
      <c r="D215" s="16">
        <v>1</v>
      </c>
      <c r="E215" s="13">
        <v>1</v>
      </c>
      <c r="F215" s="16">
        <f t="shared" si="22"/>
        <v>1</v>
      </c>
    </row>
    <row r="216" spans="1:6">
      <c r="A216" s="13" t="s">
        <v>1453</v>
      </c>
      <c r="B216" s="13">
        <v>1</v>
      </c>
      <c r="C216" s="13">
        <v>1</v>
      </c>
      <c r="D216" s="16">
        <v>1</v>
      </c>
      <c r="E216" s="13">
        <v>1</v>
      </c>
      <c r="F216" s="16">
        <f t="shared" si="22"/>
        <v>1</v>
      </c>
    </row>
    <row r="217" spans="1:6">
      <c r="A217" s="13" t="s">
        <v>1454</v>
      </c>
      <c r="B217" s="13">
        <v>1</v>
      </c>
      <c r="C217" s="13">
        <v>1</v>
      </c>
      <c r="D217" s="16">
        <v>1</v>
      </c>
      <c r="E217" s="13">
        <v>1</v>
      </c>
      <c r="F217" s="16">
        <f t="shared" si="22"/>
        <v>1</v>
      </c>
    </row>
    <row r="218" spans="1:6">
      <c r="A218" s="13" t="s">
        <v>1455</v>
      </c>
      <c r="B218" s="13">
        <v>1</v>
      </c>
      <c r="C218" s="13">
        <v>0</v>
      </c>
      <c r="D218" s="16">
        <v>0</v>
      </c>
      <c r="E218" s="13">
        <v>0</v>
      </c>
      <c r="F218" s="16">
        <f t="shared" si="22"/>
        <v>0</v>
      </c>
    </row>
    <row r="219" spans="1:6">
      <c r="A219" s="13" t="s">
        <v>1456</v>
      </c>
      <c r="B219" s="13">
        <v>1</v>
      </c>
      <c r="C219" s="13">
        <v>1</v>
      </c>
      <c r="D219" s="16">
        <v>1</v>
      </c>
      <c r="E219" s="13">
        <v>1</v>
      </c>
      <c r="F219" s="16">
        <f t="shared" si="22"/>
        <v>1</v>
      </c>
    </row>
    <row r="220" spans="1:6">
      <c r="A220" s="13" t="s">
        <v>1457</v>
      </c>
      <c r="B220" s="13">
        <v>1</v>
      </c>
      <c r="C220" s="13">
        <v>1</v>
      </c>
      <c r="D220" s="16">
        <v>1</v>
      </c>
      <c r="E220" s="13">
        <v>1</v>
      </c>
      <c r="F220" s="16">
        <f t="shared" ref="F220:F251" si="23">IF(OR(C220=1,E220=1,D220=1),1,0)</f>
        <v>1</v>
      </c>
    </row>
    <row r="221" spans="1:6">
      <c r="A221" s="13" t="s">
        <v>1458</v>
      </c>
      <c r="B221" s="13">
        <v>1</v>
      </c>
      <c r="C221" s="13">
        <v>1</v>
      </c>
      <c r="D221" s="16">
        <v>1</v>
      </c>
      <c r="E221" s="13">
        <v>1</v>
      </c>
      <c r="F221" s="16">
        <f t="shared" si="23"/>
        <v>1</v>
      </c>
    </row>
    <row r="222" spans="1:6">
      <c r="A222" s="13" t="s">
        <v>1459</v>
      </c>
      <c r="B222" s="13">
        <v>1</v>
      </c>
      <c r="C222" s="13">
        <v>1</v>
      </c>
      <c r="D222" s="16">
        <v>1</v>
      </c>
      <c r="E222" s="13">
        <v>1</v>
      </c>
      <c r="F222" s="16">
        <f t="shared" si="23"/>
        <v>1</v>
      </c>
    </row>
    <row r="223" spans="1:6">
      <c r="A223" s="13" t="s">
        <v>1460</v>
      </c>
      <c r="B223" s="13">
        <v>1</v>
      </c>
      <c r="C223" s="13">
        <v>1</v>
      </c>
      <c r="D223" s="16">
        <v>1</v>
      </c>
      <c r="E223" s="13">
        <v>1</v>
      </c>
      <c r="F223" s="16">
        <f t="shared" si="23"/>
        <v>1</v>
      </c>
    </row>
    <row r="224" spans="1:6">
      <c r="A224" s="13" t="s">
        <v>1461</v>
      </c>
      <c r="B224" s="13">
        <v>1</v>
      </c>
      <c r="C224" s="13">
        <v>1</v>
      </c>
      <c r="D224" s="16">
        <v>1</v>
      </c>
      <c r="E224" s="13">
        <v>1</v>
      </c>
      <c r="F224" s="16">
        <f t="shared" si="23"/>
        <v>1</v>
      </c>
    </row>
    <row r="225" spans="1:6">
      <c r="A225" s="13" t="s">
        <v>1462</v>
      </c>
      <c r="B225" s="13">
        <v>1</v>
      </c>
      <c r="C225" s="13">
        <v>1</v>
      </c>
      <c r="D225" s="16">
        <v>1</v>
      </c>
      <c r="E225" s="13">
        <v>1</v>
      </c>
      <c r="F225" s="16">
        <f t="shared" si="23"/>
        <v>1</v>
      </c>
    </row>
    <row r="226" spans="1:6">
      <c r="A226" s="13" t="s">
        <v>1463</v>
      </c>
      <c r="B226" s="13">
        <v>1</v>
      </c>
      <c r="C226" s="13">
        <v>1</v>
      </c>
      <c r="D226" s="16">
        <v>1</v>
      </c>
      <c r="E226" s="13">
        <v>1</v>
      </c>
      <c r="F226" s="16">
        <f t="shared" si="23"/>
        <v>1</v>
      </c>
    </row>
    <row r="227" spans="1:6">
      <c r="A227" s="13" t="s">
        <v>1464</v>
      </c>
      <c r="B227" s="13">
        <v>1</v>
      </c>
      <c r="C227" s="13">
        <v>1</v>
      </c>
      <c r="D227" s="16">
        <v>1</v>
      </c>
      <c r="E227" s="13">
        <v>1</v>
      </c>
      <c r="F227" s="16">
        <f t="shared" si="23"/>
        <v>1</v>
      </c>
    </row>
    <row r="228" spans="1:6">
      <c r="A228" s="13" t="s">
        <v>1465</v>
      </c>
      <c r="B228" s="13">
        <v>1</v>
      </c>
      <c r="C228" s="13">
        <v>1</v>
      </c>
      <c r="D228" s="16">
        <v>1</v>
      </c>
      <c r="E228" s="13">
        <v>1</v>
      </c>
      <c r="F228" s="16">
        <f t="shared" si="23"/>
        <v>1</v>
      </c>
    </row>
    <row r="229" spans="1:6">
      <c r="A229" s="13" t="s">
        <v>1466</v>
      </c>
      <c r="B229" s="13">
        <v>1</v>
      </c>
      <c r="C229" s="13">
        <v>1</v>
      </c>
      <c r="D229" s="16">
        <v>1</v>
      </c>
      <c r="E229" s="13">
        <v>1</v>
      </c>
      <c r="F229" s="16">
        <f t="shared" si="23"/>
        <v>1</v>
      </c>
    </row>
    <row r="230" spans="1:6">
      <c r="A230" s="13" t="s">
        <v>1467</v>
      </c>
      <c r="B230" s="13">
        <v>1</v>
      </c>
      <c r="C230" s="13">
        <v>1</v>
      </c>
      <c r="D230" s="16">
        <v>1</v>
      </c>
      <c r="E230" s="13">
        <v>1</v>
      </c>
      <c r="F230" s="16">
        <f t="shared" si="23"/>
        <v>1</v>
      </c>
    </row>
    <row r="231" spans="1:6">
      <c r="A231" s="13" t="s">
        <v>1468</v>
      </c>
      <c r="B231" s="13">
        <v>1</v>
      </c>
      <c r="C231" s="13">
        <v>1</v>
      </c>
      <c r="D231" s="16">
        <v>1</v>
      </c>
      <c r="E231" s="13">
        <v>1</v>
      </c>
      <c r="F231" s="16">
        <f t="shared" si="23"/>
        <v>1</v>
      </c>
    </row>
    <row r="232" spans="1:6">
      <c r="A232" s="13" t="s">
        <v>1469</v>
      </c>
      <c r="B232" s="13">
        <v>1</v>
      </c>
      <c r="C232" s="13">
        <v>1</v>
      </c>
      <c r="D232" s="16">
        <v>1</v>
      </c>
      <c r="E232" s="13">
        <v>1</v>
      </c>
      <c r="F232" s="16">
        <f t="shared" si="23"/>
        <v>1</v>
      </c>
    </row>
    <row r="233" spans="1:6">
      <c r="A233" s="13" t="s">
        <v>1470</v>
      </c>
      <c r="B233" s="13">
        <v>1</v>
      </c>
      <c r="C233" s="13">
        <v>0</v>
      </c>
      <c r="D233" s="16">
        <v>0</v>
      </c>
      <c r="E233" s="13">
        <v>0</v>
      </c>
      <c r="F233" s="16">
        <f t="shared" si="23"/>
        <v>0</v>
      </c>
    </row>
    <row r="234" spans="1:6">
      <c r="A234" s="13" t="s">
        <v>1471</v>
      </c>
      <c r="B234" s="13">
        <v>1</v>
      </c>
      <c r="C234" s="13">
        <v>1</v>
      </c>
      <c r="D234" s="16">
        <v>0</v>
      </c>
      <c r="E234" s="13">
        <v>0</v>
      </c>
      <c r="F234" s="16">
        <f t="shared" si="23"/>
        <v>1</v>
      </c>
    </row>
    <row r="235" spans="1:6">
      <c r="A235" s="13" t="s">
        <v>1472</v>
      </c>
      <c r="B235" s="13">
        <v>1</v>
      </c>
      <c r="C235" s="13">
        <v>1</v>
      </c>
      <c r="D235" s="16">
        <v>1</v>
      </c>
      <c r="E235" s="13">
        <v>1</v>
      </c>
      <c r="F235" s="16">
        <f t="shared" si="23"/>
        <v>1</v>
      </c>
    </row>
    <row r="236" spans="1:6">
      <c r="A236" s="13" t="s">
        <v>1473</v>
      </c>
      <c r="B236" s="13">
        <v>1</v>
      </c>
      <c r="C236" s="13">
        <v>1</v>
      </c>
      <c r="D236" s="16">
        <v>1</v>
      </c>
      <c r="E236" s="13">
        <v>1</v>
      </c>
      <c r="F236" s="16">
        <f t="shared" si="23"/>
        <v>1</v>
      </c>
    </row>
    <row r="237" spans="1:6">
      <c r="A237" s="13" t="s">
        <v>1474</v>
      </c>
      <c r="B237" s="13">
        <v>1</v>
      </c>
      <c r="C237" s="13">
        <v>0</v>
      </c>
      <c r="D237" s="16">
        <v>0</v>
      </c>
      <c r="E237" s="13">
        <v>0</v>
      </c>
      <c r="F237" s="16">
        <f t="shared" si="23"/>
        <v>0</v>
      </c>
    </row>
    <row r="238" spans="1:6">
      <c r="A238" s="13" t="s">
        <v>1475</v>
      </c>
      <c r="B238" s="13">
        <v>1</v>
      </c>
      <c r="C238" s="13">
        <v>1</v>
      </c>
      <c r="D238" s="16">
        <v>1</v>
      </c>
      <c r="E238" s="13">
        <v>1</v>
      </c>
      <c r="F238" s="16">
        <f t="shared" si="23"/>
        <v>1</v>
      </c>
    </row>
    <row r="239" spans="1:6">
      <c r="A239" s="13" t="s">
        <v>1476</v>
      </c>
      <c r="B239" s="13">
        <v>1</v>
      </c>
      <c r="C239" s="13">
        <v>1</v>
      </c>
      <c r="D239" s="16">
        <v>1</v>
      </c>
      <c r="E239" s="13">
        <v>1</v>
      </c>
      <c r="F239" s="16">
        <f t="shared" si="23"/>
        <v>1</v>
      </c>
    </row>
    <row r="240" spans="1:6">
      <c r="A240" s="13" t="s">
        <v>1477</v>
      </c>
      <c r="B240" s="13">
        <v>1</v>
      </c>
      <c r="C240" s="13">
        <v>1</v>
      </c>
      <c r="D240" s="16">
        <v>1</v>
      </c>
      <c r="E240" s="13">
        <v>1</v>
      </c>
      <c r="F240" s="16">
        <f t="shared" si="23"/>
        <v>1</v>
      </c>
    </row>
    <row r="241" spans="1:6">
      <c r="A241" s="13" t="s">
        <v>1478</v>
      </c>
      <c r="B241" s="13">
        <v>1</v>
      </c>
      <c r="C241" s="13">
        <v>1</v>
      </c>
      <c r="D241" s="16">
        <v>1</v>
      </c>
      <c r="E241" s="13">
        <v>1</v>
      </c>
      <c r="F241" s="16">
        <f t="shared" si="23"/>
        <v>1</v>
      </c>
    </row>
    <row r="242" spans="1:6">
      <c r="A242" s="13" t="s">
        <v>1479</v>
      </c>
      <c r="B242" s="13">
        <v>1</v>
      </c>
      <c r="C242" s="13">
        <v>1</v>
      </c>
      <c r="D242" s="16">
        <v>1</v>
      </c>
      <c r="E242" s="13">
        <v>1</v>
      </c>
      <c r="F242" s="16">
        <f t="shared" si="23"/>
        <v>1</v>
      </c>
    </row>
    <row r="243" spans="1:6">
      <c r="A243" s="13" t="s">
        <v>1480</v>
      </c>
      <c r="B243" s="13">
        <v>1</v>
      </c>
      <c r="C243" s="13">
        <v>1</v>
      </c>
      <c r="D243" s="13">
        <v>1</v>
      </c>
      <c r="E243" s="13">
        <v>0</v>
      </c>
      <c r="F243" s="16">
        <f t="shared" si="23"/>
        <v>1</v>
      </c>
    </row>
    <row r="244" spans="1:6">
      <c r="A244" s="13" t="s">
        <v>1481</v>
      </c>
      <c r="B244" s="13">
        <v>1</v>
      </c>
      <c r="C244" s="13">
        <v>1</v>
      </c>
      <c r="D244" s="16">
        <v>1</v>
      </c>
      <c r="E244" s="13">
        <v>1</v>
      </c>
      <c r="F244" s="16">
        <f t="shared" si="23"/>
        <v>1</v>
      </c>
    </row>
    <row r="245" spans="1:6">
      <c r="A245" s="13" t="s">
        <v>1482</v>
      </c>
      <c r="B245" s="13">
        <v>1</v>
      </c>
      <c r="C245" s="13">
        <v>1</v>
      </c>
      <c r="D245" s="16">
        <v>1</v>
      </c>
      <c r="E245" s="13">
        <v>1</v>
      </c>
      <c r="F245" s="16">
        <f t="shared" si="23"/>
        <v>1</v>
      </c>
    </row>
    <row r="246" spans="1:6">
      <c r="A246" s="13" t="s">
        <v>1483</v>
      </c>
      <c r="B246" s="13">
        <v>1</v>
      </c>
      <c r="C246" s="13">
        <v>1</v>
      </c>
      <c r="D246" s="13">
        <v>1</v>
      </c>
      <c r="E246" s="13">
        <v>0</v>
      </c>
      <c r="F246" s="16">
        <f t="shared" si="23"/>
        <v>1</v>
      </c>
    </row>
    <row r="247" spans="1:6">
      <c r="A247" s="13" t="s">
        <v>1484</v>
      </c>
      <c r="B247" s="13">
        <v>1</v>
      </c>
      <c r="C247" s="13">
        <v>1</v>
      </c>
      <c r="D247" s="16">
        <v>1</v>
      </c>
      <c r="E247" s="13">
        <v>1</v>
      </c>
      <c r="F247" s="16">
        <f t="shared" si="23"/>
        <v>1</v>
      </c>
    </row>
    <row r="248" spans="1:6">
      <c r="A248" s="13" t="s">
        <v>1485</v>
      </c>
      <c r="B248" s="13">
        <v>1</v>
      </c>
      <c r="C248" s="13">
        <v>1</v>
      </c>
      <c r="D248" s="16">
        <v>1</v>
      </c>
      <c r="E248" s="13">
        <v>1</v>
      </c>
      <c r="F248" s="16">
        <f t="shared" si="23"/>
        <v>1</v>
      </c>
    </row>
    <row r="249" spans="1:6">
      <c r="A249" s="13" t="s">
        <v>1486</v>
      </c>
      <c r="B249" s="13">
        <v>1</v>
      </c>
      <c r="C249" s="13">
        <v>1</v>
      </c>
      <c r="D249" s="16">
        <v>0</v>
      </c>
      <c r="E249" s="13">
        <v>0</v>
      </c>
      <c r="F249" s="16">
        <f t="shared" si="23"/>
        <v>1</v>
      </c>
    </row>
    <row r="250" spans="1:6">
      <c r="A250" s="13" t="s">
        <v>1487</v>
      </c>
      <c r="B250" s="13">
        <v>1</v>
      </c>
      <c r="C250" s="13">
        <v>1</v>
      </c>
      <c r="D250" s="13">
        <v>1</v>
      </c>
      <c r="E250" s="13">
        <v>0</v>
      </c>
      <c r="F250" s="16">
        <f t="shared" si="23"/>
        <v>1</v>
      </c>
    </row>
    <row r="251" spans="1:6">
      <c r="A251" s="13" t="s">
        <v>1488</v>
      </c>
      <c r="B251" s="13">
        <v>1</v>
      </c>
      <c r="C251" s="13">
        <v>1</v>
      </c>
      <c r="D251" s="16">
        <v>1</v>
      </c>
      <c r="E251" s="13">
        <v>1</v>
      </c>
      <c r="F251" s="16">
        <f t="shared" si="23"/>
        <v>1</v>
      </c>
    </row>
    <row r="252" spans="1:6">
      <c r="A252" s="13" t="s">
        <v>1489</v>
      </c>
      <c r="B252" s="13">
        <v>1</v>
      </c>
      <c r="C252" s="13">
        <v>1</v>
      </c>
      <c r="D252" s="16">
        <v>1</v>
      </c>
      <c r="E252" s="13">
        <v>1</v>
      </c>
      <c r="F252" s="16">
        <f t="shared" ref="F252" si="24">IF(OR(C252=1,E252=1,D252=1),1,0)</f>
        <v>1</v>
      </c>
    </row>
    <row r="253" spans="1:6">
      <c r="B253" s="14">
        <f>SUM(B188:B252)</f>
        <v>65</v>
      </c>
      <c r="C253" s="14">
        <f>SUM(C188:C252)</f>
        <v>60</v>
      </c>
      <c r="D253" s="14">
        <f>SUM(D188:D252)</f>
        <v>58</v>
      </c>
      <c r="E253" s="14">
        <f>SUM(E188:E252)</f>
        <v>52</v>
      </c>
      <c r="F253" s="14">
        <f t="shared" ref="F253" si="25">SUM(F188:F252)</f>
        <v>60</v>
      </c>
    </row>
    <row r="254" spans="1:6" s="21" customFormat="1" ht="17.25">
      <c r="A254" s="21" t="s">
        <v>1490</v>
      </c>
    </row>
    <row r="255" spans="1:6">
      <c r="A255" s="13" t="s">
        <v>1491</v>
      </c>
      <c r="B255" s="13">
        <v>1</v>
      </c>
      <c r="C255" s="13">
        <v>1</v>
      </c>
      <c r="D255" s="16">
        <v>1</v>
      </c>
      <c r="E255" s="13">
        <v>1</v>
      </c>
      <c r="F255" s="16">
        <f t="shared" ref="F255:F286" si="26">IF(OR(C255=1,E255=1,D255=1),1,0)</f>
        <v>1</v>
      </c>
    </row>
    <row r="256" spans="1:6">
      <c r="A256" s="13" t="s">
        <v>1492</v>
      </c>
      <c r="B256" s="13">
        <v>1</v>
      </c>
      <c r="C256" s="13">
        <v>1</v>
      </c>
      <c r="D256" s="16">
        <v>1</v>
      </c>
      <c r="E256" s="13">
        <v>1</v>
      </c>
      <c r="F256" s="16">
        <f t="shared" si="26"/>
        <v>1</v>
      </c>
    </row>
    <row r="257" spans="1:6">
      <c r="A257" s="13" t="s">
        <v>1493</v>
      </c>
      <c r="B257" s="13">
        <v>1</v>
      </c>
      <c r="C257" s="13">
        <v>1</v>
      </c>
      <c r="D257" s="16">
        <v>1</v>
      </c>
      <c r="E257" s="13">
        <v>1</v>
      </c>
      <c r="F257" s="16">
        <f t="shared" si="26"/>
        <v>1</v>
      </c>
    </row>
    <row r="258" spans="1:6">
      <c r="A258" s="13" t="s">
        <v>1494</v>
      </c>
      <c r="B258" s="13">
        <v>1</v>
      </c>
      <c r="C258" s="13">
        <v>1</v>
      </c>
      <c r="D258" s="16">
        <v>1</v>
      </c>
      <c r="E258" s="13">
        <v>1</v>
      </c>
      <c r="F258" s="16">
        <f t="shared" si="26"/>
        <v>1</v>
      </c>
    </row>
    <row r="259" spans="1:6">
      <c r="A259" s="13" t="s">
        <v>1495</v>
      </c>
      <c r="B259" s="13">
        <v>1</v>
      </c>
      <c r="C259" s="13">
        <v>1</v>
      </c>
      <c r="D259" s="16">
        <v>1</v>
      </c>
      <c r="E259" s="13">
        <v>1</v>
      </c>
      <c r="F259" s="16">
        <f t="shared" si="26"/>
        <v>1</v>
      </c>
    </row>
    <row r="260" spans="1:6">
      <c r="A260" s="13" t="s">
        <v>1496</v>
      </c>
      <c r="B260" s="13">
        <v>1</v>
      </c>
      <c r="C260" s="13">
        <v>1</v>
      </c>
      <c r="D260" s="16">
        <v>1</v>
      </c>
      <c r="E260" s="13">
        <v>1</v>
      </c>
      <c r="F260" s="16">
        <f t="shared" si="26"/>
        <v>1</v>
      </c>
    </row>
    <row r="261" spans="1:6">
      <c r="A261" s="13" t="s">
        <v>1497</v>
      </c>
      <c r="B261" s="13">
        <v>1</v>
      </c>
      <c r="C261" s="13">
        <v>1</v>
      </c>
      <c r="D261" s="16">
        <v>1</v>
      </c>
      <c r="E261" s="13">
        <v>1</v>
      </c>
      <c r="F261" s="16">
        <f t="shared" si="26"/>
        <v>1</v>
      </c>
    </row>
    <row r="262" spans="1:6">
      <c r="A262" s="13" t="s">
        <v>1498</v>
      </c>
      <c r="B262" s="13">
        <v>1</v>
      </c>
      <c r="C262" s="13">
        <v>1</v>
      </c>
      <c r="D262" s="16">
        <v>1</v>
      </c>
      <c r="E262" s="13">
        <v>1</v>
      </c>
      <c r="F262" s="16">
        <f t="shared" si="26"/>
        <v>1</v>
      </c>
    </row>
    <row r="263" spans="1:6">
      <c r="A263" s="13" t="s">
        <v>1499</v>
      </c>
      <c r="B263" s="13">
        <v>1</v>
      </c>
      <c r="C263" s="13">
        <v>1</v>
      </c>
      <c r="D263" s="16">
        <v>1</v>
      </c>
      <c r="E263" s="13">
        <v>1</v>
      </c>
      <c r="F263" s="16">
        <f t="shared" si="26"/>
        <v>1</v>
      </c>
    </row>
    <row r="264" spans="1:6">
      <c r="A264" s="13" t="s">
        <v>1500</v>
      </c>
      <c r="B264" s="13">
        <v>1</v>
      </c>
      <c r="C264" s="13">
        <v>1</v>
      </c>
      <c r="D264" s="16">
        <v>1</v>
      </c>
      <c r="E264" s="13">
        <v>1</v>
      </c>
      <c r="F264" s="16">
        <f t="shared" si="26"/>
        <v>1</v>
      </c>
    </row>
    <row r="265" spans="1:6">
      <c r="A265" s="13" t="s">
        <v>1501</v>
      </c>
      <c r="B265" s="13">
        <v>1</v>
      </c>
      <c r="C265" s="13">
        <v>1</v>
      </c>
      <c r="D265" s="16">
        <v>1</v>
      </c>
      <c r="E265" s="13">
        <v>1</v>
      </c>
      <c r="F265" s="16">
        <f t="shared" si="26"/>
        <v>1</v>
      </c>
    </row>
    <row r="266" spans="1:6">
      <c r="A266" s="13" t="s">
        <v>1502</v>
      </c>
      <c r="B266" s="13">
        <v>1</v>
      </c>
      <c r="C266" s="13">
        <v>1</v>
      </c>
      <c r="D266" s="16">
        <v>1</v>
      </c>
      <c r="E266" s="13">
        <v>1</v>
      </c>
      <c r="F266" s="16">
        <f t="shared" si="26"/>
        <v>1</v>
      </c>
    </row>
    <row r="267" spans="1:6">
      <c r="A267" s="13" t="s">
        <v>1503</v>
      </c>
      <c r="B267" s="13">
        <v>1</v>
      </c>
      <c r="C267" s="13">
        <v>1</v>
      </c>
      <c r="D267" s="16">
        <v>1</v>
      </c>
      <c r="E267" s="13">
        <v>1</v>
      </c>
      <c r="F267" s="16">
        <f t="shared" si="26"/>
        <v>1</v>
      </c>
    </row>
    <row r="268" spans="1:6">
      <c r="A268" s="13" t="s">
        <v>1504</v>
      </c>
      <c r="B268" s="13">
        <v>1</v>
      </c>
      <c r="C268" s="13">
        <v>1</v>
      </c>
      <c r="D268" s="16">
        <v>1</v>
      </c>
      <c r="E268" s="13">
        <v>1</v>
      </c>
      <c r="F268" s="16">
        <f t="shared" si="26"/>
        <v>1</v>
      </c>
    </row>
    <row r="269" spans="1:6">
      <c r="A269" s="13" t="s">
        <v>1505</v>
      </c>
      <c r="B269" s="13">
        <v>1</v>
      </c>
      <c r="C269" s="13">
        <v>1</v>
      </c>
      <c r="D269" s="16">
        <v>1</v>
      </c>
      <c r="E269" s="13">
        <v>1</v>
      </c>
      <c r="F269" s="16">
        <f t="shared" si="26"/>
        <v>1</v>
      </c>
    </row>
    <row r="270" spans="1:6">
      <c r="A270" s="13" t="s">
        <v>1506</v>
      </c>
      <c r="B270" s="13">
        <v>1</v>
      </c>
      <c r="C270" s="13">
        <v>1</v>
      </c>
      <c r="D270" s="16">
        <v>1</v>
      </c>
      <c r="E270" s="13">
        <v>1</v>
      </c>
      <c r="F270" s="16">
        <f t="shared" si="26"/>
        <v>1</v>
      </c>
    </row>
    <row r="271" spans="1:6">
      <c r="A271" s="13" t="s">
        <v>1507</v>
      </c>
      <c r="B271" s="13">
        <v>1</v>
      </c>
      <c r="C271" s="13">
        <v>1</v>
      </c>
      <c r="D271" s="13">
        <v>1</v>
      </c>
      <c r="E271" s="13">
        <v>1</v>
      </c>
      <c r="F271" s="16">
        <f t="shared" si="26"/>
        <v>1</v>
      </c>
    </row>
    <row r="272" spans="1:6">
      <c r="A272" s="13" t="s">
        <v>1508</v>
      </c>
      <c r="B272" s="13">
        <v>1</v>
      </c>
      <c r="C272" s="13">
        <v>1</v>
      </c>
      <c r="D272" s="16">
        <v>1</v>
      </c>
      <c r="E272" s="13">
        <v>1</v>
      </c>
      <c r="F272" s="16">
        <f t="shared" si="26"/>
        <v>1</v>
      </c>
    </row>
    <row r="273" spans="1:6">
      <c r="A273" s="13" t="s">
        <v>1509</v>
      </c>
      <c r="B273" s="13">
        <v>1</v>
      </c>
      <c r="C273" s="13">
        <v>1</v>
      </c>
      <c r="D273" s="16">
        <v>1</v>
      </c>
      <c r="E273" s="13">
        <v>1</v>
      </c>
      <c r="F273" s="16">
        <f t="shared" si="26"/>
        <v>1</v>
      </c>
    </row>
    <row r="274" spans="1:6">
      <c r="A274" s="13" t="s">
        <v>1510</v>
      </c>
      <c r="B274" s="13">
        <v>1</v>
      </c>
      <c r="C274" s="13">
        <v>1</v>
      </c>
      <c r="D274" s="16">
        <v>1</v>
      </c>
      <c r="E274" s="13">
        <v>1</v>
      </c>
      <c r="F274" s="16">
        <f t="shared" si="26"/>
        <v>1</v>
      </c>
    </row>
    <row r="275" spans="1:6">
      <c r="A275" s="13" t="s">
        <v>1511</v>
      </c>
      <c r="B275" s="13">
        <v>1</v>
      </c>
      <c r="C275" s="13">
        <v>1</v>
      </c>
      <c r="D275" s="16">
        <v>1</v>
      </c>
      <c r="E275" s="13">
        <v>1</v>
      </c>
      <c r="F275" s="16">
        <f t="shared" si="26"/>
        <v>1</v>
      </c>
    </row>
    <row r="276" spans="1:6">
      <c r="A276" s="13" t="s">
        <v>1512</v>
      </c>
      <c r="B276" s="13">
        <v>1</v>
      </c>
      <c r="C276" s="13">
        <v>1</v>
      </c>
      <c r="D276" s="13">
        <v>1</v>
      </c>
      <c r="E276" s="13">
        <v>1</v>
      </c>
      <c r="F276" s="16">
        <f t="shared" si="26"/>
        <v>1</v>
      </c>
    </row>
    <row r="277" spans="1:6">
      <c r="A277" s="13" t="s">
        <v>1513</v>
      </c>
      <c r="B277" s="13">
        <v>1</v>
      </c>
      <c r="C277" s="13">
        <v>1</v>
      </c>
      <c r="D277" s="16">
        <v>1</v>
      </c>
      <c r="E277" s="13">
        <v>1</v>
      </c>
      <c r="F277" s="16">
        <f t="shared" si="26"/>
        <v>1</v>
      </c>
    </row>
    <row r="278" spans="1:6">
      <c r="A278" s="13" t="s">
        <v>1514</v>
      </c>
      <c r="B278" s="13">
        <v>1</v>
      </c>
      <c r="C278" s="13">
        <v>1</v>
      </c>
      <c r="D278" s="16">
        <v>1</v>
      </c>
      <c r="E278" s="13">
        <v>1</v>
      </c>
      <c r="F278" s="16">
        <f t="shared" si="26"/>
        <v>1</v>
      </c>
    </row>
    <row r="279" spans="1:6">
      <c r="A279" s="13" t="s">
        <v>1515</v>
      </c>
      <c r="B279" s="13">
        <v>1</v>
      </c>
      <c r="C279" s="13">
        <v>1</v>
      </c>
      <c r="D279" s="13">
        <v>1</v>
      </c>
      <c r="E279" s="13">
        <v>0</v>
      </c>
      <c r="F279" s="16">
        <f t="shared" si="26"/>
        <v>1</v>
      </c>
    </row>
    <row r="280" spans="1:6">
      <c r="A280" s="13" t="s">
        <v>1516</v>
      </c>
      <c r="B280" s="13">
        <v>1</v>
      </c>
      <c r="C280" s="13">
        <v>1</v>
      </c>
      <c r="D280" s="13">
        <v>1</v>
      </c>
      <c r="E280" s="13">
        <v>1</v>
      </c>
      <c r="F280" s="16">
        <f t="shared" si="26"/>
        <v>1</v>
      </c>
    </row>
    <row r="281" spans="1:6">
      <c r="A281" s="13" t="s">
        <v>1517</v>
      </c>
      <c r="B281" s="13">
        <v>1</v>
      </c>
      <c r="C281" s="13">
        <v>1</v>
      </c>
      <c r="D281" s="13">
        <v>1</v>
      </c>
      <c r="E281" s="13">
        <v>0</v>
      </c>
      <c r="F281" s="16">
        <f t="shared" si="26"/>
        <v>1</v>
      </c>
    </row>
    <row r="282" spans="1:6">
      <c r="A282" s="13" t="s">
        <v>1518</v>
      </c>
      <c r="B282" s="13">
        <v>1</v>
      </c>
      <c r="C282" s="13">
        <v>1</v>
      </c>
      <c r="D282" s="16">
        <v>1</v>
      </c>
      <c r="E282" s="13">
        <v>1</v>
      </c>
      <c r="F282" s="16">
        <f t="shared" si="26"/>
        <v>1</v>
      </c>
    </row>
    <row r="283" spans="1:6">
      <c r="A283" s="13" t="s">
        <v>1519</v>
      </c>
      <c r="B283" s="13">
        <v>1</v>
      </c>
      <c r="C283" s="13">
        <v>1</v>
      </c>
      <c r="D283" s="13">
        <v>1</v>
      </c>
      <c r="E283" s="13">
        <v>1</v>
      </c>
      <c r="F283" s="16">
        <f t="shared" si="26"/>
        <v>1</v>
      </c>
    </row>
    <row r="284" spans="1:6">
      <c r="A284" s="13" t="s">
        <v>1520</v>
      </c>
      <c r="B284" s="13">
        <v>1</v>
      </c>
      <c r="C284" s="13">
        <v>1</v>
      </c>
      <c r="D284" s="16">
        <v>1</v>
      </c>
      <c r="E284" s="13">
        <v>1</v>
      </c>
      <c r="F284" s="16">
        <f t="shared" si="26"/>
        <v>1</v>
      </c>
    </row>
    <row r="285" spans="1:6">
      <c r="A285" s="13" t="s">
        <v>1521</v>
      </c>
      <c r="B285" s="13">
        <v>1</v>
      </c>
      <c r="C285" s="13">
        <v>0</v>
      </c>
      <c r="D285" s="16">
        <v>0</v>
      </c>
      <c r="E285" s="13">
        <v>0</v>
      </c>
      <c r="F285" s="16">
        <f t="shared" si="26"/>
        <v>0</v>
      </c>
    </row>
    <row r="286" spans="1:6">
      <c r="A286" s="13" t="s">
        <v>1522</v>
      </c>
      <c r="B286" s="13">
        <v>1</v>
      </c>
      <c r="C286" s="13">
        <v>1</v>
      </c>
      <c r="D286" s="16">
        <v>1</v>
      </c>
      <c r="E286" s="13">
        <v>1</v>
      </c>
      <c r="F286" s="16">
        <f t="shared" si="26"/>
        <v>1</v>
      </c>
    </row>
    <row r="287" spans="1:6">
      <c r="A287" s="13" t="s">
        <v>1523</v>
      </c>
      <c r="B287" s="13">
        <v>1</v>
      </c>
      <c r="C287" s="13">
        <v>1</v>
      </c>
      <c r="D287" s="16">
        <v>1</v>
      </c>
      <c r="E287" s="13">
        <v>1</v>
      </c>
      <c r="F287" s="16">
        <f t="shared" ref="F287:F308" si="27">IF(OR(C287=1,E287=1,D287=1),1,0)</f>
        <v>1</v>
      </c>
    </row>
    <row r="288" spans="1:6">
      <c r="A288" s="13" t="s">
        <v>1524</v>
      </c>
      <c r="B288" s="13">
        <v>1</v>
      </c>
      <c r="C288" s="13">
        <v>1</v>
      </c>
      <c r="D288" s="13">
        <v>1</v>
      </c>
      <c r="E288" s="13">
        <v>0</v>
      </c>
      <c r="F288" s="16">
        <f t="shared" si="27"/>
        <v>1</v>
      </c>
    </row>
    <row r="289" spans="1:6">
      <c r="A289" s="13" t="s">
        <v>1525</v>
      </c>
      <c r="B289" s="13">
        <v>1</v>
      </c>
      <c r="C289" s="13">
        <v>1</v>
      </c>
      <c r="D289" s="13">
        <v>1</v>
      </c>
      <c r="E289" s="13">
        <v>1</v>
      </c>
      <c r="F289" s="16">
        <f t="shared" si="27"/>
        <v>1</v>
      </c>
    </row>
    <row r="290" spans="1:6">
      <c r="A290" s="13" t="s">
        <v>1526</v>
      </c>
      <c r="B290" s="13">
        <v>1</v>
      </c>
      <c r="C290" s="13">
        <v>1</v>
      </c>
      <c r="D290" s="16">
        <v>1</v>
      </c>
      <c r="E290" s="13">
        <v>1</v>
      </c>
      <c r="F290" s="16">
        <f t="shared" si="27"/>
        <v>1</v>
      </c>
    </row>
    <row r="291" spans="1:6">
      <c r="A291" s="13" t="s">
        <v>1527</v>
      </c>
      <c r="B291" s="13">
        <v>1</v>
      </c>
      <c r="C291" s="13">
        <v>1</v>
      </c>
      <c r="D291" s="16">
        <v>1</v>
      </c>
      <c r="E291" s="13">
        <v>1</v>
      </c>
      <c r="F291" s="16">
        <f t="shared" si="27"/>
        <v>1</v>
      </c>
    </row>
    <row r="292" spans="1:6">
      <c r="A292" s="13" t="s">
        <v>1528</v>
      </c>
      <c r="B292" s="13">
        <v>1</v>
      </c>
      <c r="C292" s="13">
        <v>0</v>
      </c>
      <c r="D292" s="16">
        <v>1</v>
      </c>
      <c r="E292" s="13">
        <v>1</v>
      </c>
      <c r="F292" s="16">
        <f t="shared" si="27"/>
        <v>1</v>
      </c>
    </row>
    <row r="293" spans="1:6">
      <c r="A293" s="13" t="s">
        <v>1529</v>
      </c>
      <c r="B293" s="13">
        <v>1</v>
      </c>
      <c r="C293" s="13">
        <v>1</v>
      </c>
      <c r="D293" s="16">
        <v>1</v>
      </c>
      <c r="E293" s="13">
        <v>1</v>
      </c>
      <c r="F293" s="16">
        <f t="shared" si="27"/>
        <v>1</v>
      </c>
    </row>
    <row r="294" spans="1:6">
      <c r="A294" s="13" t="s">
        <v>1530</v>
      </c>
      <c r="B294" s="13">
        <v>1</v>
      </c>
      <c r="C294" s="13">
        <v>1</v>
      </c>
      <c r="D294" s="16">
        <v>1</v>
      </c>
      <c r="E294" s="13">
        <v>1</v>
      </c>
      <c r="F294" s="16">
        <f t="shared" si="27"/>
        <v>1</v>
      </c>
    </row>
    <row r="295" spans="1:6">
      <c r="A295" s="13" t="s">
        <v>1531</v>
      </c>
      <c r="B295" s="13">
        <v>1</v>
      </c>
      <c r="C295" s="13">
        <v>1</v>
      </c>
      <c r="D295" s="16">
        <v>1</v>
      </c>
      <c r="E295" s="13">
        <v>1</v>
      </c>
      <c r="F295" s="16">
        <f t="shared" si="27"/>
        <v>1</v>
      </c>
    </row>
    <row r="296" spans="1:6">
      <c r="A296" s="13" t="s">
        <v>1532</v>
      </c>
      <c r="B296" s="13">
        <v>1</v>
      </c>
      <c r="C296" s="13">
        <v>1</v>
      </c>
      <c r="D296" s="16">
        <v>1</v>
      </c>
      <c r="E296" s="13">
        <v>1</v>
      </c>
      <c r="F296" s="16">
        <f t="shared" si="27"/>
        <v>1</v>
      </c>
    </row>
    <row r="297" spans="1:6">
      <c r="A297" s="13" t="s">
        <v>1533</v>
      </c>
      <c r="B297" s="13">
        <v>1</v>
      </c>
      <c r="C297" s="13">
        <v>1</v>
      </c>
      <c r="D297" s="16">
        <v>1</v>
      </c>
      <c r="E297" s="13">
        <v>1</v>
      </c>
      <c r="F297" s="16">
        <f t="shared" si="27"/>
        <v>1</v>
      </c>
    </row>
    <row r="298" spans="1:6">
      <c r="A298" s="13" t="s">
        <v>1534</v>
      </c>
      <c r="B298" s="13">
        <v>1</v>
      </c>
      <c r="C298" s="13">
        <v>1</v>
      </c>
      <c r="D298" s="16">
        <v>1</v>
      </c>
      <c r="E298" s="13">
        <v>1</v>
      </c>
      <c r="F298" s="16">
        <f t="shared" si="27"/>
        <v>1</v>
      </c>
    </row>
    <row r="299" spans="1:6">
      <c r="A299" s="13" t="s">
        <v>1535</v>
      </c>
      <c r="B299" s="13">
        <v>1</v>
      </c>
      <c r="C299" s="13">
        <v>1</v>
      </c>
      <c r="D299" s="16">
        <v>1</v>
      </c>
      <c r="E299" s="13">
        <v>1</v>
      </c>
      <c r="F299" s="16">
        <f t="shared" si="27"/>
        <v>1</v>
      </c>
    </row>
    <row r="300" spans="1:6">
      <c r="A300" s="13" t="s">
        <v>1536</v>
      </c>
      <c r="B300" s="13">
        <v>1</v>
      </c>
      <c r="C300" s="13">
        <v>1</v>
      </c>
      <c r="D300" s="16">
        <v>1</v>
      </c>
      <c r="E300" s="13">
        <v>1</v>
      </c>
      <c r="F300" s="16">
        <f t="shared" si="27"/>
        <v>1</v>
      </c>
    </row>
    <row r="301" spans="1:6">
      <c r="A301" s="13" t="s">
        <v>1537</v>
      </c>
      <c r="B301" s="13">
        <v>1</v>
      </c>
      <c r="C301" s="13">
        <v>1</v>
      </c>
      <c r="D301" s="16">
        <v>1</v>
      </c>
      <c r="E301" s="13">
        <v>1</v>
      </c>
      <c r="F301" s="16">
        <f t="shared" si="27"/>
        <v>1</v>
      </c>
    </row>
    <row r="302" spans="1:6">
      <c r="A302" s="13" t="s">
        <v>1538</v>
      </c>
      <c r="B302" s="13">
        <v>1</v>
      </c>
      <c r="C302" s="13">
        <v>1</v>
      </c>
      <c r="D302" s="16">
        <v>1</v>
      </c>
      <c r="E302" s="13">
        <v>1</v>
      </c>
      <c r="F302" s="16">
        <f t="shared" si="27"/>
        <v>1</v>
      </c>
    </row>
    <row r="303" spans="1:6">
      <c r="A303" s="13" t="s">
        <v>1539</v>
      </c>
      <c r="B303" s="13">
        <v>1</v>
      </c>
      <c r="C303" s="13">
        <v>1</v>
      </c>
      <c r="D303" s="16">
        <v>1</v>
      </c>
      <c r="E303" s="13">
        <v>1</v>
      </c>
      <c r="F303" s="16">
        <f t="shared" si="27"/>
        <v>1</v>
      </c>
    </row>
    <row r="304" spans="1:6">
      <c r="A304" s="13" t="s">
        <v>1540</v>
      </c>
      <c r="B304" s="13">
        <v>1</v>
      </c>
      <c r="C304" s="13">
        <v>1</v>
      </c>
      <c r="D304" s="16">
        <v>1</v>
      </c>
      <c r="E304" s="13">
        <v>1</v>
      </c>
      <c r="F304" s="16">
        <f t="shared" si="27"/>
        <v>1</v>
      </c>
    </row>
    <row r="305" spans="1:6">
      <c r="A305" s="13" t="s">
        <v>1541</v>
      </c>
      <c r="B305" s="13">
        <v>1</v>
      </c>
      <c r="C305" s="13">
        <v>1</v>
      </c>
      <c r="D305" s="13">
        <v>1</v>
      </c>
      <c r="E305" s="13">
        <v>0</v>
      </c>
      <c r="F305" s="16">
        <f t="shared" si="27"/>
        <v>1</v>
      </c>
    </row>
    <row r="306" spans="1:6">
      <c r="A306" s="13" t="s">
        <v>1542</v>
      </c>
      <c r="B306" s="13">
        <v>1</v>
      </c>
      <c r="C306" s="13">
        <v>1</v>
      </c>
      <c r="D306" s="16">
        <v>1</v>
      </c>
      <c r="E306" s="13">
        <v>1</v>
      </c>
      <c r="F306" s="16">
        <f t="shared" si="27"/>
        <v>1</v>
      </c>
    </row>
    <row r="307" spans="1:6">
      <c r="A307" s="13" t="s">
        <v>1543</v>
      </c>
      <c r="B307" s="13">
        <v>1</v>
      </c>
      <c r="C307" s="13">
        <v>1</v>
      </c>
      <c r="D307" s="16">
        <v>1</v>
      </c>
      <c r="E307" s="13">
        <v>1</v>
      </c>
      <c r="F307" s="16">
        <f t="shared" si="27"/>
        <v>1</v>
      </c>
    </row>
    <row r="308" spans="1:6">
      <c r="A308" s="13" t="s">
        <v>1544</v>
      </c>
      <c r="B308" s="13">
        <v>1</v>
      </c>
      <c r="C308" s="13">
        <v>1</v>
      </c>
      <c r="D308" s="16">
        <v>1</v>
      </c>
      <c r="E308" s="13">
        <v>1</v>
      </c>
      <c r="F308" s="16">
        <f t="shared" si="27"/>
        <v>1</v>
      </c>
    </row>
    <row r="309" spans="1:6">
      <c r="B309" s="14">
        <f>SUM(B255:B308)</f>
        <v>54</v>
      </c>
      <c r="C309" s="14">
        <f>SUM(C255:C308)</f>
        <v>52</v>
      </c>
      <c r="D309" s="14">
        <f>SUM(D255:D308)</f>
        <v>53</v>
      </c>
      <c r="E309" s="14">
        <f>SUM(E255:E308)</f>
        <v>49</v>
      </c>
      <c r="F309" s="14">
        <f t="shared" ref="F309" si="28">SUM(F255:F308)</f>
        <v>53</v>
      </c>
    </row>
    <row r="310" spans="1:6" s="21" customFormat="1" ht="17.25">
      <c r="A310" s="21" t="s">
        <v>1545</v>
      </c>
    </row>
    <row r="311" spans="1:6">
      <c r="A311" s="13" t="s">
        <v>1546</v>
      </c>
      <c r="B311" s="13">
        <v>1</v>
      </c>
      <c r="C311" s="13">
        <v>1</v>
      </c>
      <c r="D311" s="16">
        <v>1</v>
      </c>
      <c r="E311" s="13">
        <v>1</v>
      </c>
      <c r="F311" s="16">
        <f t="shared" ref="F311:F316" si="29">IF(OR(C311=1,E311=1,D311=1),1,0)</f>
        <v>1</v>
      </c>
    </row>
    <row r="312" spans="1:6">
      <c r="A312" s="13" t="s">
        <v>1547</v>
      </c>
      <c r="B312" s="13">
        <v>1</v>
      </c>
      <c r="C312" s="13">
        <v>1</v>
      </c>
      <c r="D312" s="16">
        <v>1</v>
      </c>
      <c r="E312" s="13">
        <v>1</v>
      </c>
      <c r="F312" s="16">
        <f t="shared" si="29"/>
        <v>1</v>
      </c>
    </row>
    <row r="313" spans="1:6">
      <c r="A313" s="13" t="s">
        <v>1548</v>
      </c>
      <c r="B313" s="13">
        <v>1</v>
      </c>
      <c r="C313" s="13">
        <v>1</v>
      </c>
      <c r="D313" s="16">
        <v>1</v>
      </c>
      <c r="E313" s="13">
        <v>1</v>
      </c>
      <c r="F313" s="16">
        <f t="shared" si="29"/>
        <v>1</v>
      </c>
    </row>
    <row r="314" spans="1:6">
      <c r="A314" s="13" t="s">
        <v>1549</v>
      </c>
      <c r="B314" s="13">
        <v>1</v>
      </c>
      <c r="C314" s="13">
        <v>1</v>
      </c>
      <c r="D314" s="13">
        <v>1</v>
      </c>
      <c r="E314" s="13">
        <v>0</v>
      </c>
      <c r="F314" s="16">
        <f t="shared" si="29"/>
        <v>1</v>
      </c>
    </row>
    <row r="315" spans="1:6">
      <c r="A315" s="13" t="s">
        <v>1550</v>
      </c>
      <c r="B315" s="13">
        <v>1</v>
      </c>
      <c r="C315" s="13">
        <v>1</v>
      </c>
      <c r="D315" s="16">
        <v>1</v>
      </c>
      <c r="E315" s="13">
        <v>1</v>
      </c>
      <c r="F315" s="16">
        <f t="shared" si="29"/>
        <v>1</v>
      </c>
    </row>
    <row r="316" spans="1:6">
      <c r="A316" s="13" t="s">
        <v>1551</v>
      </c>
      <c r="B316" s="13">
        <v>1</v>
      </c>
      <c r="C316" s="13">
        <v>1</v>
      </c>
      <c r="D316" s="13">
        <v>1</v>
      </c>
      <c r="E316" s="13">
        <v>0</v>
      </c>
      <c r="F316" s="16">
        <f t="shared" si="29"/>
        <v>1</v>
      </c>
    </row>
    <row r="317" spans="1:6">
      <c r="B317" s="14">
        <f>SUM(B311:B316)</f>
        <v>6</v>
      </c>
      <c r="C317" s="14">
        <f>SUM(C311:C316)</f>
        <v>6</v>
      </c>
      <c r="D317" s="14">
        <f>SUM(D311:D316)</f>
        <v>6</v>
      </c>
      <c r="E317" s="14">
        <f>SUM(E311:E316)</f>
        <v>4</v>
      </c>
      <c r="F317" s="14">
        <f t="shared" ref="F317" si="30">SUM(F311:F316)</f>
        <v>6</v>
      </c>
    </row>
  </sheetData>
  <hyperlinks>
    <hyperlink ref="A2" r:id="rId1" xr:uid="{6292A758-4420-4AAE-B2A6-9DA09F3E346C}"/>
    <hyperlink ref="A4" r:id="rId2" display=" Det vitenskapelige kunnskapsgrunnlaget for behandlingstilbudet for pasienter med leppe-, kjeve- og ganespalte" xr:uid="{44DB282E-6492-4564-A5FF-FC559C044941}"/>
    <hyperlink ref="A69" r:id="rId3" xr:uid="{F3843E90-04F1-43D8-A2A8-494EA23B9CB4}"/>
    <hyperlink ref="A77" r:id="rId4" display="Kikkhullskirurgi ved godartede gynekologiske lidelser (Pilot)" xr:uid="{C5D5BD05-BFB1-48BF-AE5F-DFDED02970C1}"/>
    <hyperlink ref="A95" r:id="rId5" xr:uid="{6B0906DD-D87A-4AC3-B1F8-C9F95A6FC09C}"/>
    <hyperlink ref="A103" r:id="rId6" xr:uid="{8718FED1-E4DE-4CE8-82C9-D5DA0A6F2A3E}"/>
    <hyperlink ref="A107" r:id="rId7" xr:uid="{63D3897F-6B03-40DF-9F7B-A5978A06C8F0}"/>
    <hyperlink ref="A116" r:id="rId8" xr:uid="{2276BED1-1181-4740-825B-B3350C179DB5}"/>
    <hyperlink ref="A130" r:id="rId9" xr:uid="{4F01C636-FC81-490A-846A-4C9B83BB28C2}"/>
    <hyperlink ref="A135" r:id="rId10" xr:uid="{2D31C9C4-89F9-4D06-B022-0CA3EA588BF2}"/>
    <hyperlink ref="A137" r:id="rId11" xr:uid="{0ABF3416-F0F0-41CA-8D37-C21C82EB111D}"/>
    <hyperlink ref="A148" r:id="rId12" xr:uid="{1218EAFC-19AD-4473-BA34-461FC7D0D486}"/>
    <hyperlink ref="A169" r:id="rId13" xr:uid="{891FCC85-C4E9-4DD4-A419-5CCD0C1A4E55}"/>
    <hyperlink ref="A180" r:id="rId14" xr:uid="{602D5ACB-69C9-45C2-A385-3991D5F4B8EC}"/>
    <hyperlink ref="A187" r:id="rId15" display="https://www.fhi.no/publ/eldre/simulering-som-opplaringsmetode--i-spesialistutdanning-av-leger---evaluerin/" xr:uid="{8B848326-B1F8-4977-9C76-124372C03327}"/>
    <hyperlink ref="A254" r:id="rId16" xr:uid="{AFEE6853-9A29-4A0C-A782-D07AD0F596B8}"/>
    <hyperlink ref="A310" r:id="rId17" xr:uid="{0040F8EB-DA22-4873-9D41-2F30EA2019F3}"/>
  </hyperlinks>
  <pageMargins left="0.7" right="0.7" top="0.75" bottom="0.75" header="0.3" footer="0.3"/>
  <pageSetup paperSize="9" orientation="portrait"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5dd856-6a32-4f72-920b-b3c650540c6d" xsi:nil="true"/>
    <FHI_TopicTaxHTField xmlns="9e7c1b5f-6b93-4ee4-9fa2-fda8f1b47cf5">
      <Terms xmlns="http://schemas.microsoft.com/office/infopath/2007/PartnerControls"/>
    </FHI_TopicTaxHTField>
    <h3be5bc44c9644639c93beccca7f966c xmlns="ef5dd856-6a32-4f72-920b-b3c650540c6d" xsi:nil="true"/>
    <TaxKeywordTaxHTField xmlns="ef5dd856-6a32-4f72-920b-b3c650540c6d">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A53831D2B1FCA4E97E310390BB7D9B8" ma:contentTypeVersion="25" ma:contentTypeDescription="Opprett et nytt dokument." ma:contentTypeScope="" ma:versionID="0eda8b749d08f6cd11efb4dccab68f46">
  <xsd:schema xmlns:xsd="http://www.w3.org/2001/XMLSchema" xmlns:xs="http://www.w3.org/2001/XMLSchema" xmlns:p="http://schemas.microsoft.com/office/2006/metadata/properties" xmlns:ns2="ef5dd856-6a32-4f72-920b-b3c650540c6d" xmlns:ns3="9e7c1b5f-6b93-4ee4-9fa2-fda8f1b47cf5" xmlns:ns4="21a2857b-8da8-4ddb-9834-feb111e80e4f" targetNamespace="http://schemas.microsoft.com/office/2006/metadata/properties" ma:root="true" ma:fieldsID="019ea7a37c4c9ccfda3594197c98bccf" ns2:_="" ns3:_="" ns4:_="">
    <xsd:import namespace="ef5dd856-6a32-4f72-920b-b3c650540c6d"/>
    <xsd:import namespace="9e7c1b5f-6b93-4ee4-9fa2-fda8f1b47cf5"/>
    <xsd:import namespace="21a2857b-8da8-4ddb-9834-feb111e80e4f"/>
    <xsd:element name="properties">
      <xsd:complexType>
        <xsd:sequence>
          <xsd:element name="documentManagement">
            <xsd:complexType>
              <xsd:all>
                <xsd:element ref="ns2:h3be5bc44c9644639c93beccca7f966c" minOccurs="0"/>
                <xsd:element ref="ns2:TaxCatchAll" minOccurs="0"/>
                <xsd:element ref="ns2:TaxKeywordTaxHTField" minOccurs="0"/>
                <xsd:element ref="ns3:FHI_TopicTaxHTField" minOccurs="0"/>
                <xsd:element ref="ns4:MediaServiceMetadata" minOccurs="0"/>
                <xsd:element ref="ns4:MediaServiceFastMetadata" minOccurs="0"/>
                <xsd:element ref="ns2:SharedWithUsers" minOccurs="0"/>
                <xsd:element ref="ns2: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5dd856-6a32-4f72-920b-b3c650540c6d" elementFormDefault="qualified">
    <xsd:import namespace="http://schemas.microsoft.com/office/2006/documentManagement/types"/>
    <xsd:import namespace="http://schemas.microsoft.com/office/infopath/2007/PartnerControls"/>
    <xsd:element name="h3be5bc44c9644639c93beccca7f966c" ma:index="5" nillable="true" ma:displayName="Topic_0" ma:hidden="true" ma:internalName="h3be5bc44c9644639c93beccca7f966c" ma:readOnly="false">
      <xsd:simpleType>
        <xsd:restriction base="dms:Note"/>
      </xsd:simpleType>
    </xsd:element>
    <xsd:element name="TaxCatchAll" ma:index="6" nillable="true" ma:displayName="Taxonomy Catch All Column" ma:hidden="true" ma:list="{75ee67f8-bd7c-4d07-bd9e-d88dc11e526b}" ma:internalName="TaxCatchAll" ma:showField="CatchAllData" ma:web="ef5dd856-6a32-4f72-920b-b3c650540c6d">
      <xsd:complexType>
        <xsd:complexContent>
          <xsd:extension base="dms:MultiChoiceLookup">
            <xsd:sequence>
              <xsd:element name="Value" type="dms:Lookup" maxOccurs="unbounded" minOccurs="0" nillable="true"/>
            </xsd:sequence>
          </xsd:extension>
        </xsd:complexContent>
      </xsd:complexType>
    </xsd:element>
    <xsd:element name="TaxKeywordTaxHTField" ma:index="8" nillable="true" ma:taxonomy="true" ma:internalName="TaxKeywordTaxHTField" ma:taxonomyFieldName="TaxKeyword" ma:displayName="Organisasjonsnøkkelord" ma:fieldId="{23f27201-bee3-471e-b2e7-b64fd8b7ca38}" ma:taxonomyMulti="true" ma:sspId="e7140caa-8402-4c36-9a5d-f51276ec0a9c" ma:termSetId="00000000-0000-0000-0000-000000000000" ma:anchorId="00000000-0000-0000-0000-000000000000" ma:open="true" ma:isKeyword="true">
      <xsd:complexType>
        <xsd:sequence>
          <xsd:element ref="pc:Terms" minOccurs="0" maxOccurs="1"/>
        </xsd:sequence>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c1b5f-6b93-4ee4-9fa2-fda8f1b47cf5" elementFormDefault="qualified">
    <xsd:import namespace="http://schemas.microsoft.com/office/2006/documentManagement/types"/>
    <xsd:import namespace="http://schemas.microsoft.com/office/infopath/2007/PartnerControls"/>
    <xsd:element name="FHI_TopicTaxHTField" ma:index="13" nillable="true" ma:taxonomy="true" ma:internalName="FHI_TopicTaxHTField" ma:taxonomyFieldName="FHI_Topic" ma:displayName="Tema" ma:default="" ma:fieldId="{5eb9fa72-8a58-4312-8bc5-a126a30b4fb3}" ma:taxonomyMulti="true" ma:sspId="e7140caa-8402-4c36-9a5d-f51276ec0a9c" ma:termSetId="10ab213d-8882-42de-b940-43a869fe753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a2857b-8da8-4ddb-9834-feb111e80e4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nholdstype"/>
        <xsd:element ref="dc:title" minOccurs="0" maxOccurs="1" ma:index="3"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B35DB2-E705-41CA-9C5E-0FA333309DE4}">
  <ds:schemaRefs>
    <ds:schemaRef ds:uri="http://schemas.microsoft.com/office/2006/metadata/properties"/>
    <ds:schemaRef ds:uri="http://schemas.microsoft.com/office/infopath/2007/PartnerControls"/>
    <ds:schemaRef ds:uri="ef5dd856-6a32-4f72-920b-b3c650540c6d"/>
    <ds:schemaRef ds:uri="9e7c1b5f-6b93-4ee4-9fa2-fda8f1b47cf5"/>
  </ds:schemaRefs>
</ds:datastoreItem>
</file>

<file path=customXml/itemProps2.xml><?xml version="1.0" encoding="utf-8"?>
<ds:datastoreItem xmlns:ds="http://schemas.openxmlformats.org/officeDocument/2006/customXml" ds:itemID="{C2BDDB6A-1F04-44F8-9419-630196D07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5dd856-6a32-4f72-920b-b3c650540c6d"/>
    <ds:schemaRef ds:uri="9e7c1b5f-6b93-4ee4-9fa2-fda8f1b47cf5"/>
    <ds:schemaRef ds:uri="21a2857b-8da8-4ddb-9834-feb111e80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1E582-1895-48FA-BE07-FB7916E1DD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6</vt:i4>
      </vt:variant>
    </vt:vector>
  </HeadingPairs>
  <TitlesOfParts>
    <vt:vector size="6" baseType="lpstr">
      <vt:lpstr>2004</vt:lpstr>
      <vt:lpstr>2005</vt:lpstr>
      <vt:lpstr>2006</vt:lpstr>
      <vt:lpstr>2007</vt:lpstr>
      <vt:lpstr>2008</vt:lpstr>
      <vt:lpstr>2009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Hafstad, Elisabet Vivianne</dc:creator>
  <cp:keywords/>
  <dc:description/>
  <cp:lastModifiedBy>Lubega, Grace</cp:lastModifiedBy>
  <cp:revision/>
  <dcterms:created xsi:type="dcterms:W3CDTF">2022-01-04T15:20:40Z</dcterms:created>
  <dcterms:modified xsi:type="dcterms:W3CDTF">2022-04-13T06:24:08Z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0x0101001A53831D2B1FCA4E97E310390BB7D9B8</vt:lpwstr>
  </property>
  <property fmtid="{D5CDD505-2E9C-101B-9397-08002B2CF9AE}" pid="3" name="FHITopic">
    <vt:lpwstr/>
  </property>
  <property fmtid="{D5CDD505-2E9C-101B-9397-08002B2CF9AE}" pid="4" name="TaxKeyword">
    <vt:lpwstr/>
  </property>
  <property fmtid="{D5CDD505-2E9C-101B-9397-08002B2CF9AE}" pid="5" name="FHI_Topic">
    <vt:lpwstr/>
  </property>
</Properties>
</file>